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JulieC\Downloads\"/>
    </mc:Choice>
  </mc:AlternateContent>
  <xr:revisionPtr revIDLastSave="0" documentId="13_ncr:1_{8A17F984-572B-445C-A27B-141935DA2D99}" xr6:coauthVersionLast="47" xr6:coauthVersionMax="47" xr10:uidLastSave="{00000000-0000-0000-0000-000000000000}"/>
  <bookViews>
    <workbookView xWindow="-120" yWindow="-120" windowWidth="20730" windowHeight="11160" xr2:uid="{00000000-000D-0000-FFFF-FFFF00000000}"/>
  </bookViews>
  <sheets>
    <sheet name="Introduction et règles" sheetId="1" r:id="rId1"/>
    <sheet name="Défi littérai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3" i="2" l="1"/>
  <c r="M33" i="2"/>
  <c r="S28" i="2"/>
  <c r="O28" i="2"/>
  <c r="S23" i="2"/>
  <c r="S13" i="2"/>
  <c r="S22" i="2"/>
  <c r="S21" i="2"/>
  <c r="S20" i="2"/>
  <c r="S19" i="2"/>
  <c r="S18" i="2"/>
  <c r="S17" i="2"/>
  <c r="S12" i="2"/>
  <c r="G17" i="2"/>
  <c r="G16" i="2"/>
  <c r="W29" i="2"/>
  <c r="W28" i="2"/>
  <c r="W27" i="2"/>
  <c r="W26" i="2"/>
  <c r="W25" i="2"/>
  <c r="W24" i="2"/>
  <c r="W23" i="2"/>
  <c r="W22" i="2"/>
  <c r="W21" i="2"/>
  <c r="W20" i="2"/>
  <c r="W19" i="2"/>
  <c r="W18" i="2"/>
  <c r="W17" i="2"/>
  <c r="W16" i="2"/>
  <c r="W15" i="2"/>
  <c r="W14" i="2"/>
  <c r="W13" i="2"/>
  <c r="W12" i="2"/>
  <c r="W11" i="2"/>
  <c r="W10" i="2"/>
  <c r="S11" i="2"/>
  <c r="S10" i="2"/>
  <c r="S6" i="2"/>
  <c r="S9" i="2"/>
  <c r="S8" i="2"/>
  <c r="S7" i="2"/>
  <c r="S5" i="2"/>
  <c r="O5" i="2"/>
  <c r="W9" i="2"/>
  <c r="W8" i="2"/>
  <c r="W7" i="2"/>
  <c r="W6" i="2"/>
  <c r="W5" i="2"/>
  <c r="O23" i="2"/>
  <c r="O22" i="2"/>
  <c r="O21" i="2"/>
  <c r="O20" i="2"/>
  <c r="O19" i="2"/>
  <c r="O18" i="2"/>
  <c r="O17" i="2"/>
  <c r="O16" i="2"/>
  <c r="O15" i="2"/>
  <c r="O14" i="2"/>
  <c r="O13" i="2"/>
  <c r="O9" i="2"/>
  <c r="O8" i="2"/>
  <c r="O7" i="2"/>
  <c r="O6" i="2"/>
  <c r="K5" i="2"/>
  <c r="U33" i="2" l="1"/>
  <c r="A33" i="2" s="1"/>
  <c r="O10" i="2"/>
  <c r="O24" i="2"/>
  <c r="K27" i="2" l="1"/>
  <c r="K26" i="2"/>
  <c r="K25" i="2"/>
  <c r="K24" i="2"/>
  <c r="K23" i="2"/>
  <c r="K22" i="2"/>
  <c r="K14" i="2"/>
  <c r="K18" i="2"/>
  <c r="K17" i="2"/>
  <c r="K16" i="2"/>
  <c r="K15" i="2"/>
  <c r="K10" i="2"/>
  <c r="K9" i="2"/>
  <c r="K8" i="2"/>
  <c r="K7" i="2"/>
  <c r="K6" i="2"/>
  <c r="G5" i="2"/>
  <c r="G25" i="2"/>
  <c r="G24" i="2"/>
  <c r="G23" i="2"/>
  <c r="G22" i="2"/>
  <c r="G21" i="2"/>
  <c r="G12" i="2"/>
  <c r="G18" i="2" s="1"/>
  <c r="G15" i="2"/>
  <c r="G14" i="2"/>
  <c r="G13" i="2"/>
  <c r="G8" i="2"/>
  <c r="G7" i="2"/>
  <c r="G6" i="2"/>
  <c r="C5" i="2"/>
  <c r="C26" i="2"/>
  <c r="C25" i="2"/>
  <c r="C24" i="2"/>
  <c r="C23" i="2"/>
  <c r="C15" i="2"/>
  <c r="C19" i="2"/>
  <c r="C18" i="2"/>
  <c r="C17" i="2"/>
  <c r="C16" i="2"/>
  <c r="C11" i="2"/>
  <c r="C10" i="2"/>
  <c r="C9" i="2"/>
  <c r="C8" i="2"/>
  <c r="C7" i="2"/>
  <c r="C6" i="2"/>
  <c r="G30" i="2" l="1"/>
  <c r="G29" i="2"/>
  <c r="K11" i="2"/>
  <c r="G9" i="2"/>
  <c r="K19" i="2"/>
  <c r="K28" i="2"/>
  <c r="C12" i="2"/>
  <c r="G26" i="2"/>
  <c r="C27" i="2"/>
  <c r="C20" i="2"/>
  <c r="I33" i="2" l="1"/>
</calcChain>
</file>

<file path=xl/sharedStrings.xml><?xml version="1.0" encoding="utf-8"?>
<sst xmlns="http://schemas.openxmlformats.org/spreadsheetml/2006/main" count="340" uniqueCount="215">
  <si>
    <t>Littérature générale</t>
  </si>
  <si>
    <t>Roman</t>
  </si>
  <si>
    <t>Romance</t>
  </si>
  <si>
    <t>Roman historique</t>
  </si>
  <si>
    <t>Classique</t>
  </si>
  <si>
    <t>Érotique</t>
  </si>
  <si>
    <t>Journal</t>
  </si>
  <si>
    <t>Récit</t>
  </si>
  <si>
    <t>Film</t>
  </si>
  <si>
    <t>Série télé</t>
  </si>
  <si>
    <t>Comédie musicale</t>
  </si>
  <si>
    <t>Film d'animation</t>
  </si>
  <si>
    <t>Bande dessinée</t>
  </si>
  <si>
    <t>Policier et thriller</t>
  </si>
  <si>
    <t xml:space="preserve">Policier </t>
  </si>
  <si>
    <t>Espionnage</t>
  </si>
  <si>
    <t>Thriller</t>
  </si>
  <si>
    <t>Horreur</t>
  </si>
  <si>
    <t>Imaginaire</t>
  </si>
  <si>
    <t>Science-fiction</t>
  </si>
  <si>
    <t>Fantastique</t>
  </si>
  <si>
    <t>Fantasy</t>
  </si>
  <si>
    <t>Réalisme magique</t>
  </si>
  <si>
    <t>Jeunesse</t>
  </si>
  <si>
    <t>SF/Fantastique</t>
  </si>
  <si>
    <t>Humour</t>
  </si>
  <si>
    <t>Drame</t>
  </si>
  <si>
    <t>Plumes féminines</t>
  </si>
  <si>
    <t>Essai</t>
  </si>
  <si>
    <t>Écrit par une femme trans</t>
  </si>
  <si>
    <t>Écrit au XIXe siècle</t>
  </si>
  <si>
    <t>Récit de voyage</t>
  </si>
  <si>
    <t>Non-romanesque</t>
  </si>
  <si>
    <t>Novella</t>
  </si>
  <si>
    <t>Revue littéraire</t>
  </si>
  <si>
    <t>Non-fiction</t>
  </si>
  <si>
    <t>Biographie</t>
  </si>
  <si>
    <t>Livre d'histoire</t>
  </si>
  <si>
    <t>Beau-Livre</t>
  </si>
  <si>
    <t>Livre pratique</t>
  </si>
  <si>
    <t>La musique</t>
  </si>
  <si>
    <t>Le sport</t>
  </si>
  <si>
    <t>Les arts</t>
  </si>
  <si>
    <t>La cuisine</t>
  </si>
  <si>
    <t>La mode</t>
  </si>
  <si>
    <t>Amériques</t>
  </si>
  <si>
    <t>Afrique</t>
  </si>
  <si>
    <t>Océanie</t>
  </si>
  <si>
    <t>Asie</t>
  </si>
  <si>
    <t>Europe</t>
  </si>
  <si>
    <t>Amérique du Sud</t>
  </si>
  <si>
    <t>Proche-Orient</t>
  </si>
  <si>
    <t>Extrême-Orient</t>
  </si>
  <si>
    <t>Afrique subsaharienne</t>
  </si>
  <si>
    <t>Afrique du Nord</t>
  </si>
  <si>
    <t>Antilles et Caraïbes</t>
  </si>
  <si>
    <t>Moyen-Orient</t>
  </si>
  <si>
    <t>Creuse-méninge</t>
  </si>
  <si>
    <t>Défi personnel</t>
  </si>
  <si>
    <t>Points</t>
  </si>
  <si>
    <t>Bonus si tous les champs sont remplis :</t>
  </si>
  <si>
    <t>Communauté autochtone</t>
  </si>
  <si>
    <t xml:space="preserve">Bonus si tous les champs sont remplis : </t>
  </si>
  <si>
    <t>Vulgarisation scientifique</t>
  </si>
  <si>
    <t>Europe de l'Ouest</t>
  </si>
  <si>
    <t>Europe de l'Est</t>
  </si>
  <si>
    <t>Un livre par continent</t>
  </si>
  <si>
    <t xml:space="preserve">Défi littéraire de l'émission Julie lit au lit
</t>
  </si>
  <si>
    <t>Total des points pour tous les volets</t>
  </si>
  <si>
    <t>Total des points du volet mauve</t>
  </si>
  <si>
    <t>Votre objectif de points (facultatif)</t>
  </si>
  <si>
    <t>Inscrivez le titre du livre et le nom de l'auteur sur les lignes. Vos points se calculeront automatiquement.</t>
  </si>
  <si>
    <r>
      <t>Un livre d'un</t>
    </r>
    <r>
      <rPr>
        <b/>
        <sz val="12"/>
        <color theme="1"/>
        <rFont val="Calibri"/>
        <family val="2"/>
      </rPr>
      <t>·e</t>
    </r>
    <r>
      <rPr>
        <b/>
        <sz val="12"/>
        <color theme="1"/>
        <rFont val="Calibri"/>
        <family val="2"/>
        <scheme val="minor"/>
      </rPr>
      <t xml:space="preserve"> auteur</t>
    </r>
    <r>
      <rPr>
        <b/>
        <sz val="12"/>
        <color theme="1"/>
        <rFont val="Calibri"/>
        <family val="2"/>
      </rPr>
      <t>·e</t>
    </r>
    <r>
      <rPr>
        <b/>
        <sz val="12"/>
        <color theme="1"/>
        <rFont val="Calibri"/>
        <family val="2"/>
        <scheme val="minor"/>
      </rPr>
      <t xml:space="preserve"> québécois</t>
    </r>
    <r>
      <rPr>
        <b/>
        <sz val="12"/>
        <color theme="1"/>
        <rFont val="Calibri"/>
        <family val="2"/>
      </rPr>
      <t>·e</t>
    </r>
    <r>
      <rPr>
        <b/>
        <sz val="12"/>
        <color theme="1"/>
        <rFont val="Calibri"/>
        <family val="2"/>
        <scheme val="minor"/>
      </rPr>
      <t xml:space="preserve"> originaire de</t>
    </r>
  </si>
  <si>
    <t>Total des points du volet orange</t>
  </si>
  <si>
    <t>Recueil de poésie</t>
  </si>
  <si>
    <t>Recueil de nouvelles</t>
  </si>
  <si>
    <t>Pièce de théâtre</t>
  </si>
  <si>
    <t xml:space="preserve">Bonus supplémentaire si volet orange entièrement complété : </t>
  </si>
  <si>
    <t>Créature préhistorique dans le titre</t>
  </si>
  <si>
    <t>Scène de dispute familiale au souper</t>
  </si>
  <si>
    <t>Livre avec un narrateur en nous</t>
  </si>
  <si>
    <t>BD adulte sans dialogue</t>
  </si>
  <si>
    <r>
      <t xml:space="preserve">Livre </t>
    </r>
    <r>
      <rPr>
        <i/>
        <sz val="12"/>
        <color theme="1"/>
        <rFont val="Calibri"/>
        <family val="2"/>
        <scheme val="minor"/>
      </rPr>
      <t>YA</t>
    </r>
    <r>
      <rPr>
        <sz val="12"/>
        <color theme="1"/>
        <rFont val="Calibri"/>
        <family val="2"/>
        <scheme val="minor"/>
      </rPr>
      <t xml:space="preserve"> sans triangle amoureux</t>
    </r>
  </si>
  <si>
    <t>Total des points du volet rouge</t>
  </si>
  <si>
    <t>Total des points du volet bleu</t>
  </si>
  <si>
    <t>Inclus un livre que vous avez déjà lu</t>
  </si>
  <si>
    <t>Épistolaire entre deux continents</t>
  </si>
  <si>
    <t>Relecture d'un livre</t>
  </si>
  <si>
    <t>Un livre que vous aviez abandonné</t>
  </si>
  <si>
    <t>Lecture repoussée depuis longtemps</t>
  </si>
  <si>
    <t>Livre dont la lecture vous fait peur</t>
  </si>
  <si>
    <t>Contient le mot « bannique »</t>
  </si>
  <si>
    <t>Bonus supplémentaire si un livre dans chaque catégorie mauve</t>
  </si>
  <si>
    <t>Bonus supplémentaire si deux livres dans chaque catégorie mauve</t>
  </si>
  <si>
    <t>Règles générales</t>
  </si>
  <si>
    <t>Dans tous les cas, un livre ne peut être compté qu'une seule fois dans la grille. Donc si vous lisez une œuvre qui se passe en Europe et qui est un roman policier écrit par une femme, il faudra choisir un seul endroit pour mettre votre livre !</t>
  </si>
  <si>
    <t>Rien ne vous empêche de changer des livres de place au cours du défi. N'hésitez pas à le faire pour avoir plus de points bonus !</t>
  </si>
  <si>
    <t>Tous les vendredis de 16h à 18h sur les ondes de CKIA FM
Disponible en rattrapage sur Mixcloud et CKIAFM. ORG</t>
  </si>
  <si>
    <t>&amp;</t>
  </si>
  <si>
    <t>Le but n'est pas de remplir la grille au complet, mais de vous amuser et de vous pousser à faire des découvertes.</t>
  </si>
  <si>
    <t>Personne ne va contre-vérifier vos lectures. De toute façon, comme il n'y a pas de récompenses à la fin, à quoi servirait-il de tricher ?</t>
  </si>
  <si>
    <t>À l'exception des bandes dessinées, les livres doivent avoir un minimum de 50 pages. On veut quand même que ce soit un défi !</t>
  </si>
  <si>
    <t>À l'émission Julie lit au lit, on partage nos #VendrediLecture. On vous encourage à signaler si vos #VendrediLecture sont en lien avec une (ou plusieurs) des catégories du défi.</t>
  </si>
  <si>
    <t>Catégorie Littérature générale</t>
  </si>
  <si>
    <r>
      <t>Vous êtes encouragé</t>
    </r>
    <r>
      <rPr>
        <sz val="11"/>
        <color theme="1"/>
        <rFont val="Calibri"/>
        <family val="2"/>
      </rPr>
      <t>·</t>
    </r>
    <r>
      <rPr>
        <sz val="11"/>
        <color theme="1"/>
        <rFont val="Calibri"/>
        <family val="2"/>
        <scheme val="minor"/>
      </rPr>
      <t>e</t>
    </r>
    <r>
      <rPr>
        <sz val="11"/>
        <color theme="1"/>
        <rFont val="Calibri"/>
        <family val="2"/>
      </rPr>
      <t>·</t>
    </r>
    <r>
      <rPr>
        <sz val="11"/>
        <color theme="1"/>
        <rFont val="Calibri"/>
        <family val="2"/>
        <scheme val="minor"/>
      </rPr>
      <t>s à participer et à faire vos suggestions, surtout pour les défis un peu plus difficiles. Des chroniques auront lieu tout au long de la saison 2022-2023 pour vous encourager dans le défi. Vous pourrez poser des questions et faire des suggestions qui seront partagées en ondes.</t>
    </r>
  </si>
  <si>
    <t>Historique</t>
  </si>
  <si>
    <t>Toute œuvre écrite qui raconte une histoire destinée à divertir. C'est le genre le plus populaire qui soit actuellement. Cette catégorie sera sûrement facile à remplir…</t>
  </si>
  <si>
    <t>Une histoire d'amour entre deux protagonistes. Classique, contemporaine, hétérosexuelle ou non, on parle d'amour ici !</t>
  </si>
  <si>
    <t>Tout roman dont l'action se déroule dans le passé.</t>
  </si>
  <si>
    <t>Lecture dont le but est d'émoustiller le lecteur. Les librairies sont habituellement pleines de suggestion au début de février…</t>
  </si>
  <si>
    <r>
      <t>Texte écrit par une personne qui n'était pas au départ destiné à la publication, mais à la seule relecture par son auteur</t>
    </r>
    <r>
      <rPr>
        <sz val="11"/>
        <color theme="1"/>
        <rFont val="Calibri"/>
        <family val="2"/>
      </rPr>
      <t>·</t>
    </r>
    <r>
      <rPr>
        <sz val="11"/>
        <color theme="1"/>
        <rFont val="Calibri"/>
        <family val="2"/>
        <scheme val="minor"/>
      </rPr>
      <t>e.</t>
    </r>
  </si>
  <si>
    <t>Raconte souvent un événement dans la vie d'une personne et ses impacts par la suite. Ce n'est pas une biographie ou une autobiographie, étant donné que tout tourne autour d'un événement.</t>
  </si>
  <si>
    <t>Livre qui a été adapté en</t>
  </si>
  <si>
    <t>Catégorie Livre qui a été adapté en</t>
  </si>
  <si>
    <t>Le cinéma pigeant dans le répertoire littéraire depuis ses débuts, vous avez l'embarras du choix !</t>
  </si>
  <si>
    <t>Séries télé</t>
  </si>
  <si>
    <t>Les séries télé aussi pigent dans le répertoire littéraire depuis longtemps. Si le livre a été adapté, même si ce n'est pas récemment, il entre dans cette catégorie.</t>
  </si>
  <si>
    <t>Que ce soit à l'écran ou à Broadway, toutes les œuvres qui ont ensuite été chantées comptent.</t>
  </si>
  <si>
    <t>Toutes les œuvres adaptées comptent, que ce soit des contes ou des livres plus récents.</t>
  </si>
  <si>
    <t>Une mode récente propose beaucoup d'adaptations de classique en bandes dessinées par exemple. Vous avez amplement du choix !</t>
  </si>
  <si>
    <t>Catégorie Policier et thriller</t>
  </si>
  <si>
    <t>Policier</t>
  </si>
  <si>
    <t>Un roman qui porte sur une enquête effectuée par un corps policier, souvent pour un meurtre.</t>
  </si>
  <si>
    <t>Un roman dont l'action se passe dans le milieu de l'espionnage.</t>
  </si>
  <si>
    <t>Un roman qui vous met sur le bout de votre chaise. Cette histoire peut se passer dans tous les milieux et ne pas avoir de lien avec l'espionnage ou la police.</t>
  </si>
  <si>
    <t>Le but de ce genre de roman est de vous faire frissonner de peur… Ce n'est pas le genre préféré de Julie Collin !</t>
  </si>
  <si>
    <t>Un roman dont l'action se passe dans le futur, avec bien souvent des technologies très avancées à la clé.</t>
  </si>
  <si>
    <t>Un roman qui se passe dans notre univers, mais où existent sorciers, vampires et autres créatures mythiques ou fantastiques, comme les licornes et les loups-garous.</t>
  </si>
  <si>
    <t>Un roman qui se passe dans un autre univers que le nôtre et où la magie est acceptée comme quelque chose de normal ou du moins de possible.</t>
  </si>
  <si>
    <t>Un roman en bonne partie réaliste, mais où parfois, des éléments de fantastiques se glissent.</t>
  </si>
  <si>
    <t>Catégorie Imaginaire (la préférée d'Émilie Roy-Brière)</t>
  </si>
  <si>
    <t>Toute bande dessinée destinée à un public jeunesse, contemporaine ou classique.</t>
  </si>
  <si>
    <t>L'histoire vraie d'un événement qui est arrivé à un individu. Ces bandes dessinées sont toujours réalistes.</t>
  </si>
  <si>
    <t>SF/Fantasy</t>
  </si>
  <si>
    <t>Une bande dessinée dans les genres de l'imaginaire.</t>
  </si>
  <si>
    <t>Une bande dessinée dont le principal but est de vous faire rire. Si vous riez en la lisant, c'est dans la poche.</t>
  </si>
  <si>
    <t>Bande dessinée sombre qui raconte une histoire qui vous prend aux trippes. Si vous pleurez, il y a de bonnes chances que vous ayez trouvé.</t>
  </si>
  <si>
    <t>Roman sur</t>
  </si>
  <si>
    <t>Classique, rock, jazz, contemporaine, toutes les histoires tournant autour des musiciens, de la création musicale ou du milieu du spectacle comptent.</t>
  </si>
  <si>
    <t>Au Québec, les romans où on parle de hockey abondent, mais tous les autres sports sont inclus.</t>
  </si>
  <si>
    <t>Ici, on peut penser au milieu des beaux-arts, comme la sculpture, la peinture ou les performances artistiques.</t>
  </si>
  <si>
    <t>Si on parle de préparer de la nourriture (et si vous salivez en lisant) c'est dans la poche, oui chef !</t>
  </si>
  <si>
    <t>Créateur de costumes, histoires de haute couture, artistes s'exprimant par leurs vêtements, tout ce qui se passe dans le milieu des fringues est ouvert !</t>
  </si>
  <si>
    <t>N'importe quel roman écrit par une femme. Facile !</t>
  </si>
  <si>
    <t>Un genre où une autrice défend une position ou une opinion de façon argumentée. Il y en a des tonnes écrits par des femmes, sur tous les sujets.</t>
  </si>
  <si>
    <t>Les femmes ont investi le 9e art depuis longtemps, à vous de les découvrir !</t>
  </si>
  <si>
    <t>Écrit au XIXe siècle</t>
  </si>
  <si>
    <t>Parce que ce siècle où beaucoup moins de femmes avaient accès à l'éducation est aussi un siècle qui a produit de grandes œuvres écrites par des femmes.</t>
  </si>
  <si>
    <t>De plus en plus de femmes trans prennent la plume pour raconter leurs histoires, on leur rend ici hommage.</t>
  </si>
  <si>
    <t>Les femmes ont toujours voyagé et nombreuses sont celles qui ont laissé des traces de leurs voyages. À vous de partir en voyage avec elles !</t>
  </si>
  <si>
    <t>Manga</t>
  </si>
  <si>
    <t>Catégorie Bande dessinée</t>
  </si>
  <si>
    <t>Bande dessinée japonaise qui se lit généralement de droite à gauche (Pépère-le-libraire adore!)</t>
  </si>
  <si>
    <t>Catégorie Roman sur</t>
  </si>
  <si>
    <t>Catégorie Un livre par continent</t>
  </si>
  <si>
    <t>On parle des trois Amériques, du Nord, Centrale et du Sud. Oui, le Québec est en Amérique et oui, ça compte pour cette catégorie !</t>
  </si>
  <si>
    <t xml:space="preserve">Le continent africain regorge d'histoires intéressantes à découvrir, des histoires que l'on connaît souvent trop peu. </t>
  </si>
  <si>
    <t xml:space="preserve">Fidji, Polynésie, mais aussi Australie, Nouvelle-Zélande, et pourquoi pas Papouasie ? </t>
  </si>
  <si>
    <t>Du Japon à la Turquie, de l'Indonésie à la Russie, c'est le plus vaste continent, mais aussi le plus peuplé et le plus diversifié. Le plus dur ne sera pas de trouver, mais de choisir !</t>
  </si>
  <si>
    <t>La production littéraire de l'Europe est variée et abondante. Encore une fois, le plus dur sera de faire un choix !</t>
  </si>
  <si>
    <t>Catégorie Un livre d'un·e auteur·e québécois·e originaire de</t>
  </si>
  <si>
    <t>Ici, on parle des auteur.es autochtones de l'Amérique du Nord. Avec l'explosion de leur littérature depuis quelques années, ça vaut le détour.</t>
  </si>
  <si>
    <t>Tous les pays proches de la Méditerranée, comme le Liban, Israël ou la Turquie.</t>
  </si>
  <si>
    <t>Japon, Chine, Viet Nam, Inde, l'Asie classique quoi.</t>
  </si>
  <si>
    <t>Grosso modo, tous les pays qui touchent au golfe Persique, comme l'Arabie Saoudite, l'Iran ou l'Irak. Oui, oui, celui-là sera sans doute un défi !</t>
  </si>
  <si>
    <t xml:space="preserve"> Du Mali à l'Afrique du Sud et du Sénégal à l'Éthiopie. Encore une fois, beaucoup de choix !</t>
  </si>
  <si>
    <t>Brésil, Colombie, Argentine, Chili, de magnifiques plumes vous attendent.</t>
  </si>
  <si>
    <t>Tous les pays du Maghreb, l'Algérie, la Tunisie, l'Égypte, mais aussi le Maroc et la Libye.</t>
  </si>
  <si>
    <t>Tous les pays que l'on connaît le plus, France, Royaume-Uni, Espagne et Italie. Ceux du côté des États-Unis durant la Guerre Froide pour ceux qui se rappellent.</t>
  </si>
  <si>
    <t>Russie au premier chef, mais aussi Ukraine, Arménie et Pologne. Des perles à découvrir. Ceux qui étaient de l'autre côté du mur de Berlin pour ceux qui se rappellent.</t>
  </si>
  <si>
    <t>L'Australie et les îles paradisiaques de la Polynésie. Un défi certes, mais ce sera très intéressant.</t>
  </si>
  <si>
    <t>Mentionner qu'Haïti en fait partie vous facilite un peu trop la tâche. Cuba, les Bahamas, la Jamaïque… Il y a du choix !</t>
  </si>
  <si>
    <t>Catégorie Creuse-méninge</t>
  </si>
  <si>
    <t>Un livre qui traîne depuis longtemps</t>
  </si>
  <si>
    <r>
      <t>Auteur</t>
    </r>
    <r>
      <rPr>
        <sz val="12"/>
        <color theme="1"/>
        <rFont val="Calibri"/>
        <family val="2"/>
      </rPr>
      <t>·</t>
    </r>
    <r>
      <rPr>
        <sz val="12"/>
        <color theme="1"/>
        <rFont val="Calibri"/>
        <family val="2"/>
        <scheme val="minor"/>
      </rPr>
      <t>e que vous n'avez jamais lu</t>
    </r>
    <r>
      <rPr>
        <sz val="12"/>
        <color theme="1"/>
        <rFont val="Calibri"/>
        <family val="2"/>
      </rPr>
      <t>·</t>
    </r>
    <r>
      <rPr>
        <sz val="9.6"/>
        <color theme="1"/>
        <rFont val="Calibri"/>
        <family val="2"/>
      </rPr>
      <t>e</t>
    </r>
  </si>
  <si>
    <t>Bonus supplémentaire si volet rouge entièrement complété</t>
  </si>
  <si>
    <t>Autres lectures</t>
  </si>
  <si>
    <t>Toutes vos lectures qui n'entrent pas dans les catégories ci-dessus.</t>
  </si>
  <si>
    <t>Catégorie Autres lectures</t>
  </si>
  <si>
    <t>Catégorie Défi personnel</t>
  </si>
  <si>
    <t>Catégorie Plumes féminines</t>
  </si>
  <si>
    <t>Mammouths, Tyrannosaurus Rex, ptérodactyle, toutes les créatures ayant déjà vécu sur Terre et qui sont disparus depuis plus de deux millénaires comptent !</t>
  </si>
  <si>
    <t>La bannique est un pain traditionnel autochtone. Nous vous conseillons de lire attentivement les écrits des Premières Nations.</t>
  </si>
  <si>
    <t>Catégorie Non-romanesque</t>
  </si>
  <si>
    <t>Catégorie Non-fiction</t>
  </si>
  <si>
    <t>La poésie est un genre aux multiples formes qui peuvent s'exprimer dans toutes les langues et toutes les cultures. Autant aller y faire un tour !</t>
  </si>
  <si>
    <t>La nouvelle est un genre aussi éclatant que le roman, mais qui ne bénéficie pas d'autant de visibilité. À vous de découvrir les perles qui s'y cachent !</t>
  </si>
  <si>
    <t>Classique, contemporain, émergent, les œuvres théâtres sont couchées sur papier depuis longtemps et n'attendent que d'être lues.</t>
  </si>
  <si>
    <t>Pour cette catégorie, les œuvres de moins de 50 pages sont acceptées parce que l'on parle ici de romans courts, entre 50 et 120 pages environ. Elles doivent être publiées dans un livre distinct et ne pas comporter d'autres histoires.</t>
  </si>
  <si>
    <t>Au Québec, on compte plusieurs excellentes revues littéraires qui publient des textes de fictions. À l'étranger aussi. C'est souvent là que font leurs armes les plumes émergentes qui nous éblouiront demain.</t>
  </si>
  <si>
    <t>De celle de la tête couronnée à celle de la dernière vedette de la téléréalité, l'histoire de la vie d'une personne. Inclus les autobiographies.</t>
  </si>
  <si>
    <t xml:space="preserve">Ici, on parle d'un livre qui vous en apprend plus sur le monde avec un angle scientifique. Certains livres sont très accessibles, d'autres plus pointus. </t>
  </si>
  <si>
    <t>Histoire du Québec ou histoire mondiale, vaste panorama ou événement précis, un livre qui vous en apprend plus sur le passé.</t>
  </si>
  <si>
    <t>Un livre habituellement à la reliure cartonnée et de grand format. Les photos ou les gravures y ont la place d'honneur.</t>
  </si>
  <si>
    <t>Livre de cuisine, manuel d'artisanat, livres de trucs, c'est par ici !</t>
  </si>
  <si>
    <t>Ça, vous ne pourrez le découvrir qu'en lisant ! Et pensez à la scène de Shrek 2 si vous voulez avoir un exemple en tête.</t>
  </si>
  <si>
    <t>Un personnage lit un livre que vous avez déjà lu : Un peu de métalecture ici ! Hihihi !</t>
  </si>
  <si>
    <t xml:space="preserve"> Tant que les personnes qui tiennent la plume sont sur deux continents différents pendant leurs échanges, ça marche.</t>
  </si>
  <si>
    <t>Rare, mais d'autant plus précieux à trouver !</t>
  </si>
  <si>
    <r>
      <rPr>
        <i/>
        <sz val="11"/>
        <color theme="1"/>
        <rFont val="Calibri"/>
        <family val="2"/>
        <scheme val="minor"/>
      </rPr>
      <t>YA</t>
    </r>
    <r>
      <rPr>
        <sz val="11"/>
        <color theme="1"/>
        <rFont val="Calibri"/>
        <family val="2"/>
        <scheme val="minor"/>
      </rPr>
      <t xml:space="preserve"> comme dans Young Adult. Encore plus rare que les créatures préhistoriques dans le titre…</t>
    </r>
  </si>
  <si>
    <t>On vous l'a dit au début que cette catégorie avait pour but d'être difficile !</t>
  </si>
  <si>
    <t>Défi littéraire 2022-2023 de l'émission Julie lit au lit</t>
  </si>
  <si>
    <t>Celui que par peur, vous repoussez depuis des années. Ça peut être une grosse brique, un essai difficile ou un roman abscons. C'est vous qui savez.</t>
  </si>
  <si>
    <t>Vous voulez le lire, mais vous n'avez pas la motivation. Ceci est donc votre coup de pied au derrière officiel pour vous lancer.</t>
  </si>
  <si>
    <t>Parce que oui, c'est permis de relire ! Même dans un défi !</t>
  </si>
  <si>
    <t>On vous pousse à la découverte de ce côté.</t>
  </si>
  <si>
    <t>Celui-là qui prend la poussière sur la tablette… c'est le temps de le lire !</t>
  </si>
  <si>
    <t>Une belle occasion de donner une seconde chance à un livre.</t>
  </si>
  <si>
    <t>Cliquez ici pour lire les règlements complets du défi et obtenir des précisions sur chacune des catégories.</t>
  </si>
  <si>
    <t>Le défi se déroule du vendredi 16 septembre 2022 au vendredi 1er septembre 2023.</t>
  </si>
  <si>
    <t>Un livre qui prend position sur un sujet avec beaucoup d'arguments à la clé. Peu importe le sujet. C'est souvent écrit essai sur la couverture. ;) Carolyne Ménard a plein de suggestions pour vous!</t>
  </si>
  <si>
    <t>Inscrivez le titre du livre et le nom de l'auteur sur les lignes. Vos points se 
calculeront automatiquement.</t>
  </si>
  <si>
    <t>Cliquez ici pour lire les règlements complets du défi et obtenir des précisions sur 
chacune des catégories.</t>
  </si>
  <si>
    <r>
      <t xml:space="preserve">Toutes les lectures valent trois points, sauf celles de la section </t>
    </r>
    <r>
      <rPr>
        <i/>
        <sz val="11"/>
        <color theme="1"/>
        <rFont val="Calibri"/>
        <family val="2"/>
        <scheme val="minor"/>
      </rPr>
      <t>Autres lectures</t>
    </r>
    <r>
      <rPr>
        <sz val="11"/>
        <color theme="1"/>
        <rFont val="Calibri"/>
        <family val="2"/>
        <scheme val="minor"/>
      </rPr>
      <t xml:space="preserve">, qui elles, valent un point. </t>
    </r>
  </si>
  <si>
    <t>Tout roman publié il y a plus d'une génération et que l'on continue à lire, peu importe le genre littéraire. Les chroniques de Mariane Cayer pourront sûrement vous aider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</si>
</sst>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12"/>
      <color theme="1"/>
      <name val="Calibri"/>
      <family val="2"/>
      <scheme val="minor"/>
    </font>
    <font>
      <sz val="22"/>
      <color theme="1"/>
      <name val="Calibri"/>
      <family val="2"/>
      <scheme val="minor"/>
    </font>
    <font>
      <b/>
      <sz val="16"/>
      <color theme="1"/>
      <name val="Calibri"/>
      <family val="2"/>
      <scheme val="minor"/>
    </font>
    <font>
      <i/>
      <sz val="12"/>
      <color theme="1"/>
      <name val="Calibri"/>
      <family val="2"/>
      <scheme val="minor"/>
    </font>
    <font>
      <b/>
      <sz val="12"/>
      <color theme="1"/>
      <name val="Calibri"/>
      <family val="2"/>
    </font>
    <font>
      <b/>
      <sz val="22"/>
      <color theme="1"/>
      <name val="Calibri"/>
      <family val="2"/>
      <scheme val="minor"/>
    </font>
    <font>
      <sz val="12"/>
      <color theme="1"/>
      <name val="Calibri"/>
      <family val="2"/>
    </font>
    <font>
      <sz val="9.6"/>
      <color theme="1"/>
      <name val="Calibri"/>
      <family val="2"/>
    </font>
    <font>
      <b/>
      <sz val="48"/>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11"/>
      <color theme="1"/>
      <name val="Wingdings"/>
      <charset val="2"/>
    </font>
    <font>
      <sz val="11"/>
      <color theme="1"/>
      <name val="Calibri"/>
      <family val="2"/>
    </font>
    <font>
      <i/>
      <sz val="11"/>
      <color theme="1"/>
      <name val="Calibri"/>
      <family val="2"/>
      <scheme val="minor"/>
    </font>
  </fonts>
  <fills count="15">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134">
    <xf numFmtId="0" fontId="0" fillId="0" borderId="0" xfId="0"/>
    <xf numFmtId="0" fontId="2" fillId="2" borderId="0" xfId="1" applyFont="1" applyFill="1"/>
    <xf numFmtId="0" fontId="2" fillId="4" borderId="0" xfId="1" applyFont="1" applyFill="1"/>
    <xf numFmtId="0" fontId="2" fillId="3" borderId="0" xfId="1" applyFont="1" applyFill="1"/>
    <xf numFmtId="0" fontId="2" fillId="4" borderId="0" xfId="1" applyFont="1" applyFill="1" applyAlignment="1">
      <alignment horizontal="right"/>
    </xf>
    <xf numFmtId="0" fontId="2" fillId="5" borderId="0" xfId="1" applyFont="1" applyFill="1"/>
    <xf numFmtId="0" fontId="1" fillId="5" borderId="0" xfId="0" applyFont="1" applyFill="1"/>
    <xf numFmtId="0" fontId="1" fillId="4" borderId="0" xfId="1" applyFont="1" applyFill="1"/>
    <xf numFmtId="0" fontId="1" fillId="4" borderId="0" xfId="0" applyFont="1" applyFill="1"/>
    <xf numFmtId="0" fontId="1" fillId="0" borderId="0" xfId="0" applyFont="1"/>
    <xf numFmtId="0" fontId="1" fillId="2" borderId="0" xfId="0" applyFont="1" applyFill="1"/>
    <xf numFmtId="0" fontId="1" fillId="5" borderId="0" xfId="1" applyFont="1" applyFill="1"/>
    <xf numFmtId="0" fontId="1" fillId="0" borderId="0" xfId="0" applyFont="1" applyFill="1"/>
    <xf numFmtId="0" fontId="1" fillId="0" borderId="0" xfId="0" applyFont="1" applyBorder="1"/>
    <xf numFmtId="0" fontId="2" fillId="4" borderId="0" xfId="0" applyFont="1" applyFill="1" applyAlignment="1">
      <alignment horizontal="right"/>
    </xf>
    <xf numFmtId="0" fontId="1" fillId="0" borderId="0" xfId="1" applyFont="1" applyFill="1"/>
    <xf numFmtId="0" fontId="1" fillId="7" borderId="1" xfId="1" applyFont="1" applyFill="1" applyBorder="1"/>
    <xf numFmtId="0" fontId="1" fillId="7" borderId="0" xfId="1" applyFont="1" applyFill="1"/>
    <xf numFmtId="0" fontId="1" fillId="7" borderId="0" xfId="0" applyFont="1" applyFill="1"/>
    <xf numFmtId="0" fontId="1" fillId="7" borderId="1" xfId="0" applyFont="1" applyFill="1" applyBorder="1"/>
    <xf numFmtId="0" fontId="1" fillId="7" borderId="2" xfId="0" applyFont="1" applyFill="1" applyBorder="1"/>
    <xf numFmtId="0" fontId="1" fillId="7" borderId="0" xfId="0" applyFont="1" applyFill="1" applyBorder="1"/>
    <xf numFmtId="0" fontId="1" fillId="7" borderId="2" xfId="1" applyFont="1" applyFill="1" applyBorder="1"/>
    <xf numFmtId="0" fontId="1" fillId="7" borderId="0" xfId="1" applyFont="1" applyFill="1" applyBorder="1"/>
    <xf numFmtId="0" fontId="4" fillId="0" borderId="0" xfId="0" applyFont="1" applyBorder="1" applyAlignment="1">
      <alignment horizontal="center" vertical="top" wrapText="1"/>
    </xf>
    <xf numFmtId="0" fontId="1" fillId="0" borderId="0" xfId="0" applyFont="1" applyAlignment="1">
      <alignment horizontal="center" vertical="center"/>
    </xf>
    <xf numFmtId="0" fontId="1" fillId="5" borderId="0" xfId="0" applyFont="1" applyFill="1" applyAlignment="1">
      <alignment horizontal="center"/>
    </xf>
    <xf numFmtId="0" fontId="1" fillId="0" borderId="0" xfId="0" applyFont="1" applyBorder="1" applyAlignment="1">
      <alignment vertical="top" wrapText="1"/>
    </xf>
    <xf numFmtId="0" fontId="2" fillId="5" borderId="0" xfId="0" applyFont="1" applyFill="1"/>
    <xf numFmtId="0" fontId="2" fillId="7" borderId="0" xfId="1" applyFont="1" applyFill="1"/>
    <xf numFmtId="0" fontId="1" fillId="8" borderId="0" xfId="1" applyFont="1" applyFill="1"/>
    <xf numFmtId="0" fontId="1" fillId="8" borderId="1" xfId="1" applyFont="1" applyFill="1" applyBorder="1"/>
    <xf numFmtId="0" fontId="1" fillId="8" borderId="2" xfId="1" applyFont="1" applyFill="1" applyBorder="1"/>
    <xf numFmtId="0" fontId="1" fillId="8" borderId="0" xfId="0" applyFont="1" applyFill="1"/>
    <xf numFmtId="0" fontId="1" fillId="5" borderId="0" xfId="1" applyFont="1" applyFill="1" applyBorder="1"/>
    <xf numFmtId="0" fontId="2" fillId="3" borderId="0" xfId="1" applyFont="1" applyFill="1" applyAlignment="1">
      <alignment horizontal="right"/>
    </xf>
    <xf numFmtId="0" fontId="2" fillId="7" borderId="0" xfId="0" applyFont="1" applyFill="1"/>
    <xf numFmtId="0" fontId="2" fillId="8" borderId="0" xfId="1" applyFont="1" applyFill="1"/>
    <xf numFmtId="0" fontId="1" fillId="11" borderId="0" xfId="0" applyFont="1" applyFill="1"/>
    <xf numFmtId="0" fontId="2" fillId="11" borderId="0" xfId="0" applyFont="1" applyFill="1"/>
    <xf numFmtId="0" fontId="2" fillId="13" borderId="0" xfId="0" applyFont="1" applyFill="1" applyAlignment="1">
      <alignment horizontal="right"/>
    </xf>
    <xf numFmtId="0" fontId="1" fillId="12" borderId="0" xfId="1" applyFont="1" applyFill="1"/>
    <xf numFmtId="0" fontId="1" fillId="12" borderId="1" xfId="0" applyFont="1" applyFill="1" applyBorder="1"/>
    <xf numFmtId="0" fontId="1" fillId="12" borderId="0" xfId="0" applyFont="1" applyFill="1" applyBorder="1"/>
    <xf numFmtId="0" fontId="1" fillId="12" borderId="2" xfId="0" applyFont="1" applyFill="1" applyBorder="1"/>
    <xf numFmtId="0" fontId="2" fillId="2" borderId="0" xfId="0" applyFont="1" applyFill="1" applyAlignment="1">
      <alignment horizontal="right"/>
    </xf>
    <xf numFmtId="0" fontId="1" fillId="14" borderId="0" xfId="0" applyFont="1" applyFill="1" applyAlignment="1">
      <alignment horizontal="center"/>
    </xf>
    <xf numFmtId="0" fontId="2" fillId="12" borderId="0" xfId="0" applyFont="1" applyFill="1"/>
    <xf numFmtId="0" fontId="2" fillId="12" borderId="0" xfId="0" applyFont="1" applyFill="1" applyBorder="1"/>
    <xf numFmtId="0" fontId="2" fillId="14" borderId="0" xfId="0" applyFont="1" applyFill="1"/>
    <xf numFmtId="0" fontId="1" fillId="14" borderId="1" xfId="0" applyFont="1" applyFill="1" applyBorder="1" applyAlignment="1">
      <alignment horizontal="left" vertical="top"/>
    </xf>
    <xf numFmtId="0" fontId="1" fillId="14" borderId="0" xfId="0" applyFont="1" applyFill="1" applyAlignment="1">
      <alignment horizontal="left" vertical="top"/>
    </xf>
    <xf numFmtId="0" fontId="1" fillId="14" borderId="2" xfId="0" applyFont="1" applyFill="1" applyBorder="1" applyAlignment="1">
      <alignment horizontal="left" vertical="top"/>
    </xf>
    <xf numFmtId="0" fontId="1" fillId="5" borderId="0" xfId="0" applyFont="1" applyFill="1" applyBorder="1" applyAlignment="1">
      <alignment horizontal="left" vertical="top"/>
    </xf>
    <xf numFmtId="0" fontId="2" fillId="6" borderId="0" xfId="0" applyFont="1" applyFill="1"/>
    <xf numFmtId="0" fontId="2" fillId="11" borderId="0" xfId="1" applyFont="1" applyFill="1"/>
    <xf numFmtId="0" fontId="1" fillId="0" borderId="0" xfId="0" applyFont="1"/>
    <xf numFmtId="0" fontId="2" fillId="6" borderId="0" xfId="0" applyFont="1" applyFill="1"/>
    <xf numFmtId="0" fontId="12" fillId="0" borderId="0" xfId="0" applyFont="1" applyBorder="1"/>
    <xf numFmtId="0" fontId="0" fillId="0" borderId="0" xfId="0" applyBorder="1"/>
    <xf numFmtId="0" fontId="13" fillId="0" borderId="0" xfId="2" applyBorder="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wrapText="1"/>
    </xf>
    <xf numFmtId="0" fontId="0" fillId="7" borderId="4" xfId="0" applyFill="1" applyBorder="1" applyAlignment="1">
      <alignment horizontal="center" vertical="center"/>
    </xf>
    <xf numFmtId="0" fontId="0" fillId="7" borderId="4" xfId="0" applyFill="1" applyBorder="1" applyAlignment="1">
      <alignment horizontal="center" vertical="center" wrapText="1"/>
    </xf>
    <xf numFmtId="0" fontId="0" fillId="7" borderId="4" xfId="0" applyFill="1" applyBorder="1" applyAlignment="1">
      <alignment vertical="top" wrapText="1"/>
    </xf>
    <xf numFmtId="0" fontId="14" fillId="10" borderId="4" xfId="0" applyFont="1" applyFill="1" applyBorder="1" applyAlignment="1">
      <alignment horizontal="center" vertical="center"/>
    </xf>
    <xf numFmtId="0" fontId="0" fillId="10" borderId="4" xfId="0" applyFill="1" applyBorder="1" applyAlignment="1">
      <alignment vertical="top" wrapText="1"/>
    </xf>
    <xf numFmtId="0" fontId="0" fillId="0" borderId="0" xfId="0" applyBorder="1" applyAlignment="1">
      <alignment horizontal="left" vertical="center"/>
    </xf>
    <xf numFmtId="0" fontId="1" fillId="12" borderId="4" xfId="1" applyFont="1" applyFill="1" applyBorder="1" applyAlignment="1">
      <alignment horizontal="center" vertical="center" wrapText="1"/>
    </xf>
    <xf numFmtId="0" fontId="0" fillId="8" borderId="4" xfId="0" applyFill="1" applyBorder="1" applyAlignment="1">
      <alignment horizontal="center" vertical="center"/>
    </xf>
    <xf numFmtId="0" fontId="0" fillId="8" borderId="4" xfId="0" applyFill="1" applyBorder="1" applyAlignment="1">
      <alignment horizontal="left" vertical="top" wrapText="1"/>
    </xf>
    <xf numFmtId="0" fontId="0" fillId="8" borderId="4" xfId="0" applyFill="1" applyBorder="1" applyAlignment="1">
      <alignment horizontal="center" vertical="center" wrapText="1"/>
    </xf>
    <xf numFmtId="0" fontId="0" fillId="8" borderId="4" xfId="0" applyFill="1" applyBorder="1" applyAlignment="1">
      <alignment vertical="top" wrapText="1"/>
    </xf>
    <xf numFmtId="0" fontId="0" fillId="8" borderId="4" xfId="0" applyFill="1" applyBorder="1" applyAlignment="1">
      <alignment vertical="top"/>
    </xf>
    <xf numFmtId="0" fontId="2" fillId="2" borderId="0" xfId="0" applyFont="1" applyFill="1"/>
    <xf numFmtId="0" fontId="1" fillId="7" borderId="4" xfId="1" applyFont="1" applyFill="1" applyBorder="1" applyAlignment="1">
      <alignment horizontal="center" vertical="center"/>
    </xf>
    <xf numFmtId="0" fontId="1" fillId="7" borderId="4" xfId="0" applyFont="1" applyFill="1" applyBorder="1" applyAlignment="1">
      <alignment horizontal="center" vertical="center"/>
    </xf>
    <xf numFmtId="0" fontId="1" fillId="7" borderId="4" xfId="1" applyFont="1" applyFill="1" applyBorder="1" applyAlignment="1">
      <alignment horizontal="center" vertical="center" wrapText="1"/>
    </xf>
    <xf numFmtId="0" fontId="1" fillId="8" borderId="4" xfId="1" applyFont="1" applyFill="1" applyBorder="1" applyAlignment="1">
      <alignment horizontal="center" vertical="center" wrapText="1"/>
    </xf>
    <xf numFmtId="0" fontId="14" fillId="14" borderId="4" xfId="0" applyFont="1" applyFill="1" applyBorder="1" applyAlignment="1">
      <alignment horizontal="center" vertical="center"/>
    </xf>
    <xf numFmtId="0" fontId="11" fillId="3" borderId="4" xfId="0" applyFont="1" applyFill="1" applyBorder="1" applyAlignment="1">
      <alignment horizontal="left"/>
    </xf>
    <xf numFmtId="0" fontId="11" fillId="2" borderId="4" xfId="0" applyFont="1" applyFill="1" applyBorder="1" applyAlignment="1">
      <alignment horizontal="left" vertical="center"/>
    </xf>
    <xf numFmtId="0" fontId="11" fillId="13" borderId="4" xfId="0" applyFont="1" applyFill="1" applyBorder="1" applyAlignment="1">
      <alignment horizontal="left" vertical="center"/>
    </xf>
    <xf numFmtId="0" fontId="11" fillId="4" borderId="4" xfId="0" applyFont="1" applyFill="1" applyBorder="1" applyAlignment="1">
      <alignment horizontal="left" vertical="center"/>
    </xf>
    <xf numFmtId="0" fontId="12" fillId="0" borderId="0" xfId="0" applyFont="1" applyBorder="1"/>
    <xf numFmtId="0" fontId="11" fillId="9" borderId="4" xfId="0" applyFont="1" applyFill="1" applyBorder="1"/>
    <xf numFmtId="0" fontId="11" fillId="4" borderId="4" xfId="0" applyFont="1" applyFill="1" applyBorder="1"/>
    <xf numFmtId="0" fontId="11" fillId="4" borderId="5" xfId="0" applyFont="1" applyFill="1" applyBorder="1" applyAlignment="1">
      <alignment horizontal="left" vertical="center"/>
    </xf>
    <xf numFmtId="0" fontId="11" fillId="4" borderId="3" xfId="0" applyFont="1" applyFill="1" applyBorder="1" applyAlignment="1">
      <alignment horizontal="left" vertical="center"/>
    </xf>
    <xf numFmtId="0" fontId="11" fillId="3" borderId="4" xfId="0" applyFont="1" applyFill="1" applyBorder="1" applyAlignment="1">
      <alignment horizontal="left" vertical="center"/>
    </xf>
    <xf numFmtId="0" fontId="1" fillId="0" borderId="0" xfId="0" applyFont="1" applyAlignment="1">
      <alignment horizontal="center" vertical="center" wrapText="1"/>
    </xf>
    <xf numFmtId="0" fontId="4" fillId="0" borderId="0" xfId="0" applyFont="1" applyBorder="1" applyAlignment="1">
      <alignment horizontal="left" wrapText="1" indent="15"/>
    </xf>
    <xf numFmtId="0" fontId="13" fillId="0" borderId="0" xfId="2" applyBorder="1" applyAlignment="1">
      <alignment horizontal="center" vertical="top" wrapText="1"/>
    </xf>
    <xf numFmtId="0" fontId="2" fillId="9" borderId="6" xfId="0" applyFont="1" applyFill="1" applyBorder="1" applyAlignment="1">
      <alignment horizontal="center"/>
    </xf>
    <xf numFmtId="0" fontId="2" fillId="9" borderId="7" xfId="0" applyFont="1" applyFill="1" applyBorder="1" applyAlignment="1">
      <alignment horizontal="center"/>
    </xf>
    <xf numFmtId="0" fontId="2" fillId="9" borderId="8" xfId="0" applyFont="1" applyFill="1" applyBorder="1" applyAlignment="1">
      <alignment horizontal="center"/>
    </xf>
    <xf numFmtId="0" fontId="10" fillId="10" borderId="9" xfId="0" applyFont="1" applyFill="1" applyBorder="1" applyAlignment="1">
      <alignment horizontal="center" vertical="center"/>
    </xf>
    <xf numFmtId="0" fontId="10" fillId="10" borderId="1" xfId="0" applyFont="1" applyFill="1" applyBorder="1" applyAlignment="1">
      <alignment horizontal="center" vertical="center"/>
    </xf>
    <xf numFmtId="0" fontId="10" fillId="10" borderId="10"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10" xfId="0" applyFont="1" applyFill="1" applyBorder="1" applyAlignment="1">
      <alignment horizontal="center" vertical="center"/>
    </xf>
    <xf numFmtId="0" fontId="2" fillId="13" borderId="0" xfId="0" applyFont="1" applyFill="1"/>
    <xf numFmtId="0" fontId="2" fillId="13" borderId="6" xfId="0" applyFont="1" applyFill="1" applyBorder="1" applyAlignment="1">
      <alignment horizontal="center"/>
    </xf>
    <xf numFmtId="0" fontId="2" fillId="13" borderId="7" xfId="0" applyFont="1" applyFill="1" applyBorder="1" applyAlignment="1">
      <alignment horizontal="center"/>
    </xf>
    <xf numFmtId="0" fontId="2" fillId="13" borderId="8" xfId="0" applyFont="1" applyFill="1" applyBorder="1" applyAlignment="1">
      <alignment horizontal="center"/>
    </xf>
    <xf numFmtId="0" fontId="7" fillId="14" borderId="9" xfId="0" applyFont="1" applyFill="1" applyBorder="1" applyAlignment="1">
      <alignment horizontal="center" vertical="center"/>
    </xf>
    <xf numFmtId="0" fontId="7" fillId="14" borderId="1" xfId="0" applyFont="1" applyFill="1" applyBorder="1" applyAlignment="1">
      <alignment horizontal="center" vertical="center"/>
    </xf>
    <xf numFmtId="0" fontId="7" fillId="14" borderId="10"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0" xfId="0" applyFont="1" applyFill="1" applyBorder="1" applyAlignment="1">
      <alignment horizontal="center" vertical="center"/>
    </xf>
    <xf numFmtId="0" fontId="2" fillId="4" borderId="6" xfId="1" applyFont="1" applyFill="1" applyBorder="1" applyAlignment="1">
      <alignment horizontal="center"/>
    </xf>
    <xf numFmtId="0" fontId="2" fillId="4" borderId="7" xfId="1" applyFont="1" applyFill="1" applyBorder="1" applyAlignment="1">
      <alignment horizontal="center"/>
    </xf>
    <xf numFmtId="0" fontId="2" fillId="4" borderId="8" xfId="1" applyFont="1" applyFill="1" applyBorder="1" applyAlignment="1">
      <alignment horizontal="center"/>
    </xf>
    <xf numFmtId="0" fontId="2" fillId="3" borderId="6" xfId="1" applyFont="1" applyFill="1" applyBorder="1" applyAlignment="1">
      <alignment horizontal="center"/>
    </xf>
    <xf numFmtId="0" fontId="2" fillId="3" borderId="7" xfId="1" applyFont="1" applyFill="1" applyBorder="1" applyAlignment="1">
      <alignment horizontal="center"/>
    </xf>
    <xf numFmtId="0" fontId="2" fillId="3" borderId="8" xfId="1" applyFont="1" applyFill="1" applyBorder="1" applyAlignment="1">
      <alignment horizontal="center"/>
    </xf>
    <xf numFmtId="0" fontId="7" fillId="8" borderId="9"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0"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7" fillId="12" borderId="9" xfId="0" applyFont="1" applyFill="1" applyBorder="1" applyAlignment="1">
      <alignment horizontal="center" vertical="center"/>
    </xf>
    <xf numFmtId="0" fontId="7" fillId="12" borderId="1" xfId="0" applyFont="1" applyFill="1" applyBorder="1" applyAlignment="1">
      <alignment horizontal="center" vertical="center"/>
    </xf>
    <xf numFmtId="0" fontId="7" fillId="12" borderId="10" xfId="0" applyFont="1" applyFill="1" applyBorder="1" applyAlignment="1">
      <alignment horizontal="center" vertical="center"/>
    </xf>
    <xf numFmtId="0" fontId="1" fillId="2" borderId="0" xfId="0" applyFont="1" applyFill="1"/>
    <xf numFmtId="0" fontId="0" fillId="10" borderId="4" xfId="0" applyFont="1" applyFill="1" applyBorder="1" applyAlignment="1">
      <alignment vertical="top" wrapText="1"/>
    </xf>
    <xf numFmtId="0" fontId="0" fillId="7" borderId="4" xfId="0" applyFill="1" applyBorder="1" applyAlignment="1">
      <alignment horizontal="left" vertical="top" wrapText="1"/>
    </xf>
    <xf numFmtId="0" fontId="0" fillId="12" borderId="4" xfId="0" applyFill="1" applyBorder="1" applyAlignment="1">
      <alignment vertical="top" wrapText="1"/>
    </xf>
    <xf numFmtId="0" fontId="0" fillId="14" borderId="4" xfId="0" applyFill="1" applyBorder="1" applyAlignment="1">
      <alignment vertical="top" wrapText="1"/>
    </xf>
  </cellXfs>
  <cellStyles count="3">
    <cellStyle name="Lien hypertexte" xfId="2" builtinId="8"/>
    <cellStyle name="Normal" xfId="0" builtinId="0"/>
    <cellStyle name="Normal 2" xfId="1" xr:uid="{00000000-0005-0000-0000-000001000000}"/>
  </cellStyles>
  <dxfs count="0"/>
  <tableStyles count="0" defaultTableStyle="TableStyleMedium2" defaultPivotStyle="PivotStyleLight16"/>
  <colors>
    <mruColors>
      <color rgb="FFE5E7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1038225</xdr:colOff>
      <xdr:row>1</xdr:row>
      <xdr:rowOff>9525</xdr:rowOff>
    </xdr:to>
    <xdr:pic>
      <xdr:nvPicPr>
        <xdr:cNvPr id="3" name="Image 2">
          <a:extLst>
            <a:ext uri="{FF2B5EF4-FFF2-40B4-BE49-F238E27FC236}">
              <a16:creationId xmlns:a16="http://schemas.microsoft.com/office/drawing/2014/main" id="{9EE63342-56B4-C20B-E92F-2B24823996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8225" cy="1038225"/>
        </a:xfrm>
        <a:prstGeom prst="rect">
          <a:avLst/>
        </a:prstGeom>
      </xdr:spPr>
    </xdr:pic>
    <xdr:clientData/>
  </xdr:twoCellAnchor>
  <xdr:twoCellAnchor editAs="oneCell">
    <xdr:from>
      <xdr:col>4</xdr:col>
      <xdr:colOff>28575</xdr:colOff>
      <xdr:row>0</xdr:row>
      <xdr:rowOff>0</xdr:rowOff>
    </xdr:from>
    <xdr:to>
      <xdr:col>4</xdr:col>
      <xdr:colOff>1047750</xdr:colOff>
      <xdr:row>0</xdr:row>
      <xdr:rowOff>1019175</xdr:rowOff>
    </xdr:to>
    <xdr:pic>
      <xdr:nvPicPr>
        <xdr:cNvPr id="4" name="Image 3">
          <a:extLst>
            <a:ext uri="{FF2B5EF4-FFF2-40B4-BE49-F238E27FC236}">
              <a16:creationId xmlns:a16="http://schemas.microsoft.com/office/drawing/2014/main" id="{152B0D6B-D04A-4643-8927-F229273A77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3075" y="0"/>
          <a:ext cx="1019175" cy="1019175"/>
        </a:xfrm>
        <a:prstGeom prst="rect">
          <a:avLst/>
        </a:prstGeom>
      </xdr:spPr>
    </xdr:pic>
    <xdr:clientData/>
  </xdr:twoCellAnchor>
  <xdr:twoCellAnchor editAs="oneCell">
    <xdr:from>
      <xdr:col>8</xdr:col>
      <xdr:colOff>28575</xdr:colOff>
      <xdr:row>0</xdr:row>
      <xdr:rowOff>0</xdr:rowOff>
    </xdr:from>
    <xdr:to>
      <xdr:col>8</xdr:col>
      <xdr:colOff>1047750</xdr:colOff>
      <xdr:row>0</xdr:row>
      <xdr:rowOff>1019175</xdr:rowOff>
    </xdr:to>
    <xdr:pic>
      <xdr:nvPicPr>
        <xdr:cNvPr id="2" name="Image 1">
          <a:extLst>
            <a:ext uri="{FF2B5EF4-FFF2-40B4-BE49-F238E27FC236}">
              <a16:creationId xmlns:a16="http://schemas.microsoft.com/office/drawing/2014/main" id="{527464A7-5D00-4E2B-B71E-BA3032EEDA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77575" y="0"/>
          <a:ext cx="1019175" cy="1019175"/>
        </a:xfrm>
        <a:prstGeom prst="rect">
          <a:avLst/>
        </a:prstGeom>
      </xdr:spPr>
    </xdr:pic>
    <xdr:clientData/>
  </xdr:twoCellAnchor>
  <xdr:twoCellAnchor editAs="oneCell">
    <xdr:from>
      <xdr:col>12</xdr:col>
      <xdr:colOff>28575</xdr:colOff>
      <xdr:row>0</xdr:row>
      <xdr:rowOff>0</xdr:rowOff>
    </xdr:from>
    <xdr:to>
      <xdr:col>12</xdr:col>
      <xdr:colOff>1047750</xdr:colOff>
      <xdr:row>0</xdr:row>
      <xdr:rowOff>1019175</xdr:rowOff>
    </xdr:to>
    <xdr:pic>
      <xdr:nvPicPr>
        <xdr:cNvPr id="5" name="Image 4">
          <a:extLst>
            <a:ext uri="{FF2B5EF4-FFF2-40B4-BE49-F238E27FC236}">
              <a16:creationId xmlns:a16="http://schemas.microsoft.com/office/drawing/2014/main" id="{64819A36-71AD-4FF5-BDB2-3130114085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02075" y="0"/>
          <a:ext cx="1019175" cy="1019175"/>
        </a:xfrm>
        <a:prstGeom prst="rect">
          <a:avLst/>
        </a:prstGeom>
      </xdr:spPr>
    </xdr:pic>
    <xdr:clientData/>
  </xdr:twoCellAnchor>
  <xdr:twoCellAnchor editAs="oneCell">
    <xdr:from>
      <xdr:col>16</xdr:col>
      <xdr:colOff>28575</xdr:colOff>
      <xdr:row>0</xdr:row>
      <xdr:rowOff>0</xdr:rowOff>
    </xdr:from>
    <xdr:to>
      <xdr:col>16</xdr:col>
      <xdr:colOff>1047750</xdr:colOff>
      <xdr:row>0</xdr:row>
      <xdr:rowOff>1019175</xdr:rowOff>
    </xdr:to>
    <xdr:pic>
      <xdr:nvPicPr>
        <xdr:cNvPr id="6" name="Image 5">
          <a:extLst>
            <a:ext uri="{FF2B5EF4-FFF2-40B4-BE49-F238E27FC236}">
              <a16:creationId xmlns:a16="http://schemas.microsoft.com/office/drawing/2014/main" id="{B1DA4C78-1F1A-4411-9126-053D629CEC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26575" y="0"/>
          <a:ext cx="1019175" cy="1019175"/>
        </a:xfrm>
        <a:prstGeom prst="rect">
          <a:avLst/>
        </a:prstGeom>
      </xdr:spPr>
    </xdr:pic>
    <xdr:clientData/>
  </xdr:twoCellAnchor>
  <xdr:twoCellAnchor editAs="oneCell">
    <xdr:from>
      <xdr:col>20</xdr:col>
      <xdr:colOff>28575</xdr:colOff>
      <xdr:row>0</xdr:row>
      <xdr:rowOff>0</xdr:rowOff>
    </xdr:from>
    <xdr:to>
      <xdr:col>21</xdr:col>
      <xdr:colOff>476250</xdr:colOff>
      <xdr:row>0</xdr:row>
      <xdr:rowOff>1019175</xdr:rowOff>
    </xdr:to>
    <xdr:pic>
      <xdr:nvPicPr>
        <xdr:cNvPr id="7" name="Image 6">
          <a:extLst>
            <a:ext uri="{FF2B5EF4-FFF2-40B4-BE49-F238E27FC236}">
              <a16:creationId xmlns:a16="http://schemas.microsoft.com/office/drawing/2014/main" id="{5339AC21-B8E3-4AAD-A211-B59480E1E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32075" y="0"/>
          <a:ext cx="1019175" cy="10191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ixcloud.com/julie-colli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4"/>
  <sheetViews>
    <sheetView tabSelected="1" topLeftCell="A16" zoomScale="130" zoomScaleNormal="130" workbookViewId="0">
      <selection activeCell="B19" sqref="B19"/>
    </sheetView>
  </sheetViews>
  <sheetFormatPr baseColWidth="10" defaultRowHeight="15" x14ac:dyDescent="0.25"/>
  <cols>
    <col min="1" max="1" width="20.7109375" style="62" customWidth="1"/>
    <col min="2" max="2" width="66.42578125" customWidth="1"/>
  </cols>
  <sheetData>
    <row r="1" spans="1:12" ht="23.25" x14ac:dyDescent="0.35">
      <c r="A1" s="86" t="s">
        <v>201</v>
      </c>
      <c r="B1" s="86"/>
      <c r="C1" s="58"/>
      <c r="D1" s="58"/>
      <c r="E1" s="59"/>
      <c r="F1" s="59"/>
      <c r="G1" s="59"/>
      <c r="H1" s="59"/>
      <c r="I1" s="59"/>
      <c r="J1" s="59"/>
      <c r="K1" s="59"/>
      <c r="L1" s="59"/>
    </row>
    <row r="2" spans="1:12" ht="30" x14ac:dyDescent="0.25">
      <c r="A2" s="61"/>
      <c r="B2" s="60" t="s">
        <v>97</v>
      </c>
      <c r="C2" s="59"/>
      <c r="D2" s="59"/>
      <c r="E2" s="59"/>
      <c r="F2" s="59"/>
      <c r="G2" s="59"/>
      <c r="H2" s="59"/>
      <c r="I2" s="59"/>
      <c r="J2" s="59"/>
      <c r="K2" s="59"/>
      <c r="L2" s="59"/>
    </row>
    <row r="3" spans="1:12" x14ac:dyDescent="0.25">
      <c r="A3" s="61"/>
      <c r="B3" s="59"/>
      <c r="C3" s="59"/>
      <c r="D3" s="59"/>
      <c r="E3" s="59"/>
      <c r="F3" s="59"/>
      <c r="G3" s="59"/>
      <c r="H3" s="59"/>
      <c r="I3" s="59"/>
      <c r="J3" s="59"/>
      <c r="K3" s="59"/>
      <c r="L3" s="59"/>
    </row>
    <row r="4" spans="1:12" x14ac:dyDescent="0.25">
      <c r="A4" s="87" t="s">
        <v>94</v>
      </c>
      <c r="B4" s="87"/>
      <c r="C4" s="59"/>
      <c r="D4" s="59"/>
      <c r="E4" s="59"/>
      <c r="F4" s="59"/>
      <c r="G4" s="59"/>
      <c r="H4" s="59"/>
      <c r="I4" s="59"/>
      <c r="J4" s="59"/>
      <c r="K4" s="59"/>
      <c r="L4" s="59"/>
    </row>
    <row r="5" spans="1:12" ht="30" x14ac:dyDescent="0.25">
      <c r="A5" s="67" t="s">
        <v>98</v>
      </c>
      <c r="B5" s="130" t="s">
        <v>209</v>
      </c>
      <c r="C5" s="59"/>
      <c r="D5" s="59"/>
      <c r="E5" s="59"/>
      <c r="F5" s="59"/>
      <c r="G5" s="59"/>
      <c r="H5" s="59"/>
      <c r="I5" s="59"/>
      <c r="J5" s="59"/>
      <c r="K5" s="59"/>
      <c r="L5" s="59"/>
    </row>
    <row r="6" spans="1:12" ht="75" x14ac:dyDescent="0.25">
      <c r="A6" s="67" t="s">
        <v>98</v>
      </c>
      <c r="B6" s="130" t="s">
        <v>104</v>
      </c>
      <c r="C6" s="59"/>
      <c r="D6" s="59"/>
      <c r="E6" s="59"/>
      <c r="F6" s="59"/>
      <c r="G6" s="59"/>
      <c r="H6" s="59"/>
      <c r="I6" s="59"/>
      <c r="J6" s="59"/>
      <c r="K6" s="59"/>
      <c r="L6" s="59"/>
    </row>
    <row r="7" spans="1:12" ht="30" x14ac:dyDescent="0.25">
      <c r="A7" s="67" t="s">
        <v>98</v>
      </c>
      <c r="B7" s="130" t="s">
        <v>99</v>
      </c>
      <c r="C7" s="59"/>
      <c r="D7" s="59"/>
      <c r="E7" s="59"/>
      <c r="F7" s="59"/>
      <c r="G7" s="59"/>
      <c r="H7" s="59"/>
      <c r="I7" s="59"/>
      <c r="J7" s="59"/>
      <c r="K7" s="59"/>
      <c r="L7" s="59"/>
    </row>
    <row r="8" spans="1:12" ht="30" x14ac:dyDescent="0.25">
      <c r="A8" s="67" t="s">
        <v>98</v>
      </c>
      <c r="B8" s="130" t="s">
        <v>213</v>
      </c>
      <c r="C8" s="59"/>
      <c r="D8" s="59"/>
      <c r="E8" s="59"/>
      <c r="F8" s="59"/>
      <c r="G8" s="59"/>
      <c r="H8" s="59"/>
      <c r="I8" s="59"/>
      <c r="J8" s="59"/>
      <c r="K8" s="59"/>
      <c r="L8" s="59"/>
    </row>
    <row r="9" spans="1:12" ht="60" x14ac:dyDescent="0.25">
      <c r="A9" s="67" t="s">
        <v>98</v>
      </c>
      <c r="B9" s="68" t="s">
        <v>95</v>
      </c>
      <c r="C9" s="59"/>
      <c r="D9" s="59"/>
      <c r="E9" s="59"/>
      <c r="F9" s="59"/>
      <c r="G9" s="59"/>
      <c r="H9" s="59"/>
      <c r="I9" s="59"/>
      <c r="J9" s="59"/>
      <c r="K9" s="59"/>
      <c r="L9" s="59"/>
    </row>
    <row r="10" spans="1:12" ht="30" x14ac:dyDescent="0.25">
      <c r="A10" s="67" t="s">
        <v>98</v>
      </c>
      <c r="B10" s="68" t="s">
        <v>96</v>
      </c>
      <c r="C10" s="59"/>
      <c r="D10" s="59"/>
      <c r="E10" s="59"/>
      <c r="F10" s="59"/>
      <c r="G10" s="59"/>
      <c r="H10" s="59"/>
      <c r="I10" s="59"/>
      <c r="J10" s="59"/>
      <c r="K10" s="59"/>
      <c r="L10" s="59"/>
    </row>
    <row r="11" spans="1:12" ht="30" x14ac:dyDescent="0.25">
      <c r="A11" s="67" t="s">
        <v>98</v>
      </c>
      <c r="B11" s="68" t="s">
        <v>100</v>
      </c>
      <c r="C11" s="59"/>
      <c r="D11" s="59"/>
      <c r="E11" s="59"/>
      <c r="F11" s="59"/>
      <c r="G11" s="59"/>
      <c r="H11" s="59"/>
      <c r="I11" s="59"/>
      <c r="J11" s="59"/>
      <c r="K11" s="59"/>
      <c r="L11" s="59"/>
    </row>
    <row r="12" spans="1:12" ht="30" x14ac:dyDescent="0.25">
      <c r="A12" s="67" t="s">
        <v>98</v>
      </c>
      <c r="B12" s="68" t="s">
        <v>101</v>
      </c>
      <c r="C12" s="59"/>
      <c r="D12" s="59"/>
      <c r="E12" s="59"/>
      <c r="F12" s="59"/>
      <c r="G12" s="59"/>
      <c r="H12" s="59"/>
      <c r="I12" s="59"/>
      <c r="J12" s="59"/>
      <c r="K12" s="59"/>
      <c r="L12" s="59"/>
    </row>
    <row r="13" spans="1:12" ht="45" x14ac:dyDescent="0.25">
      <c r="A13" s="67" t="s">
        <v>98</v>
      </c>
      <c r="B13" s="68" t="s">
        <v>102</v>
      </c>
      <c r="C13" s="59"/>
      <c r="D13" s="59"/>
      <c r="E13" s="59"/>
      <c r="F13" s="59"/>
      <c r="G13" s="59"/>
      <c r="H13" s="59"/>
      <c r="I13" s="59"/>
      <c r="J13" s="59"/>
      <c r="K13" s="59"/>
      <c r="L13" s="59"/>
    </row>
    <row r="14" spans="1:12" x14ac:dyDescent="0.25">
      <c r="A14" s="61"/>
      <c r="B14" s="59"/>
      <c r="C14" s="59"/>
      <c r="D14" s="59"/>
      <c r="E14" s="59"/>
      <c r="F14" s="59"/>
      <c r="G14" s="59"/>
      <c r="H14" s="59"/>
      <c r="I14" s="59"/>
      <c r="J14" s="59"/>
      <c r="K14" s="59"/>
      <c r="L14" s="59"/>
    </row>
    <row r="15" spans="1:12" x14ac:dyDescent="0.25">
      <c r="A15" s="88" t="s">
        <v>103</v>
      </c>
      <c r="B15" s="88"/>
      <c r="C15" s="59"/>
      <c r="D15" s="59"/>
      <c r="E15" s="59"/>
      <c r="F15" s="59"/>
      <c r="G15" s="59"/>
      <c r="H15" s="59"/>
      <c r="I15" s="59"/>
      <c r="J15" s="59"/>
      <c r="K15" s="59"/>
      <c r="L15" s="59"/>
    </row>
    <row r="16" spans="1:12" ht="45" x14ac:dyDescent="0.25">
      <c r="A16" s="64" t="s">
        <v>1</v>
      </c>
      <c r="B16" s="66" t="s">
        <v>106</v>
      </c>
      <c r="C16" s="59"/>
      <c r="D16" s="59"/>
      <c r="E16" s="59"/>
      <c r="F16" s="59"/>
      <c r="G16" s="59"/>
      <c r="H16" s="59"/>
      <c r="I16" s="59"/>
      <c r="J16" s="59"/>
      <c r="K16" s="59"/>
      <c r="L16" s="59"/>
    </row>
    <row r="17" spans="1:12" ht="30" x14ac:dyDescent="0.25">
      <c r="A17" s="64" t="s">
        <v>2</v>
      </c>
      <c r="B17" s="66" t="s">
        <v>107</v>
      </c>
      <c r="C17" s="59"/>
      <c r="D17" s="59"/>
      <c r="E17" s="59"/>
      <c r="F17" s="59"/>
      <c r="G17" s="59"/>
      <c r="H17" s="59"/>
      <c r="I17" s="59"/>
      <c r="J17" s="59"/>
      <c r="K17" s="59"/>
      <c r="L17" s="59"/>
    </row>
    <row r="18" spans="1:12" x14ac:dyDescent="0.25">
      <c r="A18" s="64" t="s">
        <v>105</v>
      </c>
      <c r="B18" s="66" t="s">
        <v>108</v>
      </c>
      <c r="C18" s="59"/>
      <c r="D18" s="59"/>
      <c r="E18" s="59"/>
      <c r="F18" s="59"/>
      <c r="G18" s="59"/>
      <c r="H18" s="59"/>
      <c r="I18" s="59"/>
      <c r="J18" s="59"/>
      <c r="K18" s="59"/>
      <c r="L18" s="59"/>
    </row>
    <row r="19" spans="1:12" ht="45" x14ac:dyDescent="0.25">
      <c r="A19" s="64" t="s">
        <v>4</v>
      </c>
      <c r="B19" s="66" t="s">
        <v>214</v>
      </c>
      <c r="C19" s="59"/>
      <c r="D19" s="59"/>
      <c r="E19" s="59"/>
      <c r="F19" s="59"/>
      <c r="G19" s="59"/>
      <c r="H19" s="59"/>
      <c r="I19" s="59"/>
      <c r="J19" s="59"/>
      <c r="K19" s="59"/>
      <c r="L19" s="59"/>
    </row>
    <row r="20" spans="1:12" ht="30" x14ac:dyDescent="0.25">
      <c r="A20" s="64" t="s">
        <v>5</v>
      </c>
      <c r="B20" s="66" t="s">
        <v>109</v>
      </c>
      <c r="C20" s="59"/>
      <c r="D20" s="59"/>
      <c r="E20" s="59"/>
      <c r="F20" s="59"/>
      <c r="G20" s="59"/>
      <c r="H20" s="59"/>
      <c r="I20" s="59"/>
      <c r="J20" s="59"/>
      <c r="K20" s="59"/>
      <c r="L20" s="59"/>
    </row>
    <row r="21" spans="1:12" ht="30" x14ac:dyDescent="0.25">
      <c r="A21" s="64" t="s">
        <v>6</v>
      </c>
      <c r="B21" s="66" t="s">
        <v>110</v>
      </c>
      <c r="C21" s="59"/>
      <c r="D21" s="59"/>
      <c r="E21" s="59"/>
      <c r="F21" s="59"/>
      <c r="G21" s="59"/>
      <c r="H21" s="59"/>
      <c r="I21" s="59"/>
      <c r="J21" s="59"/>
      <c r="K21" s="59"/>
      <c r="L21" s="59"/>
    </row>
    <row r="22" spans="1:12" ht="45" x14ac:dyDescent="0.25">
      <c r="A22" s="64" t="s">
        <v>7</v>
      </c>
      <c r="B22" s="66" t="s">
        <v>111</v>
      </c>
      <c r="C22" s="59"/>
      <c r="D22" s="59"/>
      <c r="E22" s="59"/>
      <c r="F22" s="59"/>
      <c r="G22" s="59"/>
      <c r="H22" s="59"/>
      <c r="I22" s="59"/>
      <c r="J22" s="59"/>
      <c r="K22" s="59"/>
      <c r="L22" s="59"/>
    </row>
    <row r="23" spans="1:12" x14ac:dyDescent="0.25">
      <c r="A23" s="61"/>
      <c r="B23" s="59"/>
      <c r="C23" s="59"/>
      <c r="D23" s="59"/>
      <c r="E23" s="59"/>
      <c r="F23" s="59"/>
      <c r="G23" s="59"/>
      <c r="H23" s="59"/>
      <c r="I23" s="59"/>
      <c r="J23" s="59"/>
      <c r="K23" s="59"/>
      <c r="L23" s="59"/>
    </row>
    <row r="24" spans="1:12" x14ac:dyDescent="0.25">
      <c r="A24" s="89" t="s">
        <v>113</v>
      </c>
      <c r="B24" s="90"/>
      <c r="C24" s="59"/>
      <c r="D24" s="59"/>
      <c r="E24" s="59"/>
      <c r="F24" s="59"/>
      <c r="G24" s="59"/>
      <c r="H24" s="59"/>
      <c r="I24" s="59"/>
      <c r="J24" s="59"/>
      <c r="K24" s="59"/>
      <c r="L24" s="59"/>
    </row>
    <row r="25" spans="1:12" ht="30" x14ac:dyDescent="0.25">
      <c r="A25" s="64" t="s">
        <v>8</v>
      </c>
      <c r="B25" s="66" t="s">
        <v>114</v>
      </c>
      <c r="C25" s="59"/>
      <c r="D25" s="59"/>
      <c r="E25" s="59"/>
      <c r="F25" s="59"/>
      <c r="G25" s="59"/>
      <c r="H25" s="59"/>
      <c r="I25" s="59"/>
      <c r="J25" s="59"/>
      <c r="K25" s="59"/>
      <c r="L25" s="59"/>
    </row>
    <row r="26" spans="1:12" ht="45" x14ac:dyDescent="0.25">
      <c r="A26" s="65" t="s">
        <v>115</v>
      </c>
      <c r="B26" s="66" t="s">
        <v>116</v>
      </c>
      <c r="C26" s="59"/>
      <c r="D26" s="59"/>
      <c r="E26" s="59"/>
      <c r="F26" s="59"/>
      <c r="G26" s="59"/>
      <c r="H26" s="59"/>
      <c r="I26" s="59"/>
      <c r="J26" s="59"/>
      <c r="K26" s="59"/>
      <c r="L26" s="59"/>
    </row>
    <row r="27" spans="1:12" ht="30" x14ac:dyDescent="0.25">
      <c r="A27" s="65" t="s">
        <v>10</v>
      </c>
      <c r="B27" s="66" t="s">
        <v>117</v>
      </c>
      <c r="C27" s="59"/>
      <c r="D27" s="59"/>
      <c r="E27" s="59"/>
      <c r="F27" s="59"/>
      <c r="G27" s="59"/>
      <c r="H27" s="59"/>
      <c r="I27" s="59"/>
      <c r="J27" s="59"/>
      <c r="K27" s="59"/>
      <c r="L27" s="59"/>
    </row>
    <row r="28" spans="1:12" ht="30" x14ac:dyDescent="0.25">
      <c r="A28" s="65" t="s">
        <v>11</v>
      </c>
      <c r="B28" s="66" t="s">
        <v>118</v>
      </c>
      <c r="C28" s="59"/>
      <c r="D28" s="59"/>
      <c r="E28" s="59"/>
      <c r="F28" s="59"/>
      <c r="G28" s="59"/>
      <c r="H28" s="59"/>
      <c r="I28" s="59"/>
      <c r="J28" s="59"/>
      <c r="K28" s="59"/>
      <c r="L28" s="59"/>
    </row>
    <row r="29" spans="1:12" ht="30" x14ac:dyDescent="0.25">
      <c r="A29" s="65" t="s">
        <v>12</v>
      </c>
      <c r="B29" s="66" t="s">
        <v>119</v>
      </c>
      <c r="C29" s="59"/>
      <c r="D29" s="59"/>
      <c r="E29" s="59"/>
      <c r="F29" s="59"/>
      <c r="G29" s="59"/>
      <c r="H29" s="59"/>
      <c r="I29" s="59"/>
      <c r="J29" s="59"/>
      <c r="K29" s="59"/>
      <c r="L29" s="59"/>
    </row>
    <row r="30" spans="1:12" x14ac:dyDescent="0.25">
      <c r="A30" s="61"/>
      <c r="B30" s="59"/>
      <c r="C30" s="59"/>
      <c r="D30" s="59"/>
      <c r="E30" s="59"/>
      <c r="F30" s="59"/>
      <c r="G30" s="59"/>
      <c r="H30" s="59"/>
      <c r="I30" s="59"/>
      <c r="J30" s="59"/>
      <c r="K30" s="59"/>
      <c r="L30" s="59"/>
    </row>
    <row r="31" spans="1:12" x14ac:dyDescent="0.25">
      <c r="A31" s="85" t="s">
        <v>120</v>
      </c>
      <c r="B31" s="85"/>
      <c r="C31" s="59"/>
      <c r="D31" s="59"/>
      <c r="E31" s="59"/>
      <c r="F31" s="59"/>
      <c r="G31" s="59"/>
      <c r="H31" s="59"/>
      <c r="I31" s="59"/>
      <c r="J31" s="59"/>
      <c r="K31" s="59"/>
      <c r="L31" s="59"/>
    </row>
    <row r="32" spans="1:12" ht="30" x14ac:dyDescent="0.25">
      <c r="A32" s="64" t="s">
        <v>121</v>
      </c>
      <c r="B32" s="66" t="s">
        <v>122</v>
      </c>
      <c r="C32" s="59"/>
      <c r="D32" s="59"/>
      <c r="E32" s="59"/>
      <c r="F32" s="59"/>
      <c r="G32" s="59"/>
      <c r="H32" s="59"/>
      <c r="I32" s="59"/>
      <c r="J32" s="59"/>
      <c r="K32" s="59"/>
      <c r="L32" s="59"/>
    </row>
    <row r="33" spans="1:12" x14ac:dyDescent="0.25">
      <c r="A33" s="64" t="s">
        <v>15</v>
      </c>
      <c r="B33" s="66" t="s">
        <v>123</v>
      </c>
      <c r="C33" s="59"/>
      <c r="D33" s="59"/>
      <c r="E33" s="59"/>
      <c r="F33" s="59"/>
      <c r="G33" s="59"/>
      <c r="H33" s="59"/>
      <c r="I33" s="59"/>
      <c r="J33" s="59"/>
      <c r="K33" s="59"/>
      <c r="L33" s="59"/>
    </row>
    <row r="34" spans="1:12" ht="45" x14ac:dyDescent="0.25">
      <c r="A34" s="64" t="s">
        <v>16</v>
      </c>
      <c r="B34" s="66" t="s">
        <v>124</v>
      </c>
      <c r="C34" s="59"/>
      <c r="D34" s="59"/>
      <c r="E34" s="59"/>
      <c r="F34" s="59"/>
      <c r="G34" s="59"/>
      <c r="H34" s="59"/>
      <c r="I34" s="59"/>
      <c r="J34" s="59"/>
      <c r="K34" s="59"/>
      <c r="L34" s="59"/>
    </row>
    <row r="35" spans="1:12" ht="30" x14ac:dyDescent="0.25">
      <c r="A35" s="64" t="s">
        <v>17</v>
      </c>
      <c r="B35" s="66" t="s">
        <v>125</v>
      </c>
      <c r="C35" s="59"/>
      <c r="D35" s="59"/>
      <c r="E35" s="59"/>
      <c r="F35" s="59"/>
      <c r="G35" s="59"/>
      <c r="H35" s="59"/>
      <c r="I35" s="59"/>
      <c r="J35" s="59"/>
      <c r="K35" s="59"/>
      <c r="L35" s="59"/>
    </row>
    <row r="36" spans="1:12" x14ac:dyDescent="0.25">
      <c r="A36" s="61"/>
      <c r="B36" s="63"/>
      <c r="C36" s="59"/>
      <c r="D36" s="59"/>
      <c r="E36" s="59"/>
      <c r="F36" s="59"/>
      <c r="G36" s="59"/>
      <c r="H36" s="59"/>
      <c r="I36" s="59"/>
      <c r="J36" s="59"/>
      <c r="K36" s="59"/>
      <c r="L36" s="59"/>
    </row>
    <row r="37" spans="1:12" x14ac:dyDescent="0.25">
      <c r="A37" s="85" t="s">
        <v>130</v>
      </c>
      <c r="B37" s="85"/>
      <c r="C37" s="59"/>
      <c r="D37" s="59"/>
      <c r="E37" s="59"/>
      <c r="F37" s="59"/>
      <c r="G37" s="59"/>
      <c r="H37" s="59"/>
      <c r="I37" s="59"/>
      <c r="J37" s="59"/>
      <c r="K37" s="59"/>
      <c r="L37" s="59"/>
    </row>
    <row r="38" spans="1:12" ht="30" x14ac:dyDescent="0.25">
      <c r="A38" s="65" t="s">
        <v>19</v>
      </c>
      <c r="B38" s="66" t="s">
        <v>126</v>
      </c>
      <c r="C38" s="59"/>
      <c r="D38" s="59"/>
      <c r="E38" s="59"/>
      <c r="F38" s="59"/>
      <c r="G38" s="59"/>
      <c r="H38" s="59"/>
      <c r="I38" s="59"/>
      <c r="J38" s="59"/>
      <c r="K38" s="59"/>
      <c r="L38" s="59"/>
    </row>
    <row r="39" spans="1:12" ht="45" x14ac:dyDescent="0.25">
      <c r="A39" s="64" t="s">
        <v>20</v>
      </c>
      <c r="B39" s="66" t="s">
        <v>127</v>
      </c>
      <c r="C39" s="59"/>
      <c r="D39" s="59"/>
      <c r="E39" s="59"/>
      <c r="F39" s="59"/>
      <c r="G39" s="59"/>
      <c r="H39" s="59"/>
      <c r="I39" s="59"/>
      <c r="J39" s="59"/>
      <c r="K39" s="59"/>
      <c r="L39" s="59"/>
    </row>
    <row r="40" spans="1:12" ht="30" x14ac:dyDescent="0.25">
      <c r="A40" s="64" t="s">
        <v>21</v>
      </c>
      <c r="B40" s="66" t="s">
        <v>128</v>
      </c>
      <c r="C40" s="59"/>
      <c r="D40" s="59"/>
      <c r="E40" s="59"/>
      <c r="F40" s="59"/>
      <c r="G40" s="59"/>
      <c r="H40" s="59"/>
      <c r="I40" s="59"/>
      <c r="J40" s="59"/>
      <c r="K40" s="59"/>
      <c r="L40" s="59"/>
    </row>
    <row r="41" spans="1:12" ht="30" x14ac:dyDescent="0.25">
      <c r="A41" s="65" t="s">
        <v>22</v>
      </c>
      <c r="B41" s="66" t="s">
        <v>129</v>
      </c>
      <c r="C41" s="59"/>
      <c r="D41" s="59"/>
      <c r="E41" s="59"/>
      <c r="F41" s="59"/>
      <c r="G41" s="59"/>
      <c r="H41" s="59"/>
      <c r="I41" s="59"/>
      <c r="J41" s="59"/>
      <c r="K41" s="59"/>
      <c r="L41" s="59"/>
    </row>
    <row r="42" spans="1:12" x14ac:dyDescent="0.25">
      <c r="A42" s="61"/>
      <c r="B42" s="63"/>
      <c r="C42" s="59"/>
      <c r="D42" s="59"/>
      <c r="E42" s="59"/>
      <c r="F42" s="59"/>
      <c r="G42" s="59"/>
      <c r="H42" s="59"/>
      <c r="I42" s="59"/>
      <c r="J42" s="59"/>
      <c r="K42" s="59"/>
      <c r="L42" s="59"/>
    </row>
    <row r="43" spans="1:12" x14ac:dyDescent="0.25">
      <c r="A43" s="85" t="s">
        <v>151</v>
      </c>
      <c r="B43" s="85"/>
      <c r="C43" s="59"/>
      <c r="D43" s="59"/>
      <c r="E43" s="59"/>
      <c r="F43" s="59"/>
      <c r="G43" s="59"/>
      <c r="H43" s="59"/>
      <c r="I43" s="59"/>
      <c r="J43" s="59"/>
      <c r="K43" s="59"/>
      <c r="L43" s="59"/>
    </row>
    <row r="44" spans="1:12" ht="30" x14ac:dyDescent="0.25">
      <c r="A44" s="64" t="s">
        <v>23</v>
      </c>
      <c r="B44" s="66" t="s">
        <v>131</v>
      </c>
      <c r="C44" s="59"/>
      <c r="D44" s="59"/>
      <c r="E44" s="59"/>
      <c r="F44" s="59"/>
      <c r="G44" s="59"/>
      <c r="H44" s="59"/>
      <c r="I44" s="59"/>
      <c r="J44" s="59"/>
      <c r="K44" s="59"/>
      <c r="L44" s="59"/>
    </row>
    <row r="45" spans="1:12" ht="30" x14ac:dyDescent="0.25">
      <c r="A45" s="64" t="s">
        <v>7</v>
      </c>
      <c r="B45" s="66" t="s">
        <v>132</v>
      </c>
      <c r="C45" s="59"/>
      <c r="D45" s="59"/>
      <c r="E45" s="59"/>
      <c r="F45" s="59"/>
      <c r="G45" s="59"/>
      <c r="H45" s="59"/>
      <c r="I45" s="59"/>
      <c r="J45" s="59"/>
      <c r="K45" s="59"/>
      <c r="L45" s="59"/>
    </row>
    <row r="46" spans="1:12" x14ac:dyDescent="0.25">
      <c r="A46" s="65" t="s">
        <v>133</v>
      </c>
      <c r="B46" s="66" t="s">
        <v>134</v>
      </c>
      <c r="C46" s="59"/>
      <c r="D46" s="59"/>
      <c r="E46" s="59"/>
      <c r="F46" s="59"/>
      <c r="G46" s="59"/>
      <c r="H46" s="59"/>
      <c r="I46" s="59"/>
      <c r="J46" s="59"/>
      <c r="K46" s="59"/>
      <c r="L46" s="59"/>
    </row>
    <row r="47" spans="1:12" ht="30" x14ac:dyDescent="0.25">
      <c r="A47" s="64" t="s">
        <v>25</v>
      </c>
      <c r="B47" s="66" t="s">
        <v>135</v>
      </c>
      <c r="C47" s="59"/>
      <c r="D47" s="59"/>
      <c r="E47" s="59"/>
      <c r="F47" s="59"/>
      <c r="G47" s="59"/>
      <c r="H47" s="59"/>
      <c r="I47" s="59"/>
      <c r="J47" s="59"/>
      <c r="K47" s="59"/>
      <c r="L47" s="59"/>
    </row>
    <row r="48" spans="1:12" ht="44.25" customHeight="1" x14ac:dyDescent="0.25">
      <c r="A48" s="64" t="s">
        <v>26</v>
      </c>
      <c r="B48" s="66" t="s">
        <v>136</v>
      </c>
      <c r="C48" s="59"/>
      <c r="D48" s="59"/>
      <c r="E48" s="59"/>
      <c r="F48" s="59"/>
      <c r="G48" s="59"/>
      <c r="H48" s="59"/>
      <c r="I48" s="59"/>
      <c r="J48" s="59"/>
      <c r="K48" s="59"/>
      <c r="L48" s="59"/>
    </row>
    <row r="49" spans="1:12" ht="44.25" customHeight="1" x14ac:dyDescent="0.25">
      <c r="A49" s="64" t="s">
        <v>150</v>
      </c>
      <c r="B49" s="66" t="s">
        <v>152</v>
      </c>
      <c r="C49" s="59"/>
      <c r="D49" s="59"/>
      <c r="E49" s="59"/>
      <c r="F49" s="59"/>
      <c r="G49" s="59"/>
      <c r="H49" s="59"/>
      <c r="I49" s="59"/>
      <c r="J49" s="59"/>
      <c r="K49" s="59"/>
      <c r="L49" s="59"/>
    </row>
    <row r="50" spans="1:12" x14ac:dyDescent="0.25">
      <c r="A50" s="61"/>
      <c r="C50" s="59"/>
      <c r="D50" s="59"/>
      <c r="E50" s="59"/>
      <c r="F50" s="59"/>
      <c r="G50" s="59"/>
      <c r="H50" s="59"/>
      <c r="I50" s="59"/>
      <c r="J50" s="59"/>
      <c r="K50" s="59"/>
      <c r="L50" s="59"/>
    </row>
    <row r="51" spans="1:12" x14ac:dyDescent="0.25">
      <c r="A51" s="85" t="s">
        <v>153</v>
      </c>
      <c r="B51" s="85"/>
      <c r="C51" s="59"/>
      <c r="D51" s="59"/>
      <c r="E51" s="59"/>
      <c r="F51" s="59"/>
      <c r="G51" s="59"/>
      <c r="H51" s="59"/>
      <c r="I51" s="59"/>
      <c r="J51" s="59"/>
      <c r="K51" s="59"/>
      <c r="L51" s="59"/>
    </row>
    <row r="52" spans="1:12" ht="45" x14ac:dyDescent="0.25">
      <c r="A52" s="64" t="s">
        <v>40</v>
      </c>
      <c r="B52" s="66" t="s">
        <v>138</v>
      </c>
      <c r="C52" s="59"/>
      <c r="D52" s="59"/>
      <c r="E52" s="59"/>
      <c r="F52" s="59"/>
      <c r="G52" s="59"/>
      <c r="H52" s="59"/>
      <c r="I52" s="59"/>
      <c r="J52" s="59"/>
      <c r="K52" s="59"/>
      <c r="L52" s="59"/>
    </row>
    <row r="53" spans="1:12" ht="30" x14ac:dyDescent="0.25">
      <c r="A53" s="64" t="s">
        <v>41</v>
      </c>
      <c r="B53" s="66" t="s">
        <v>139</v>
      </c>
      <c r="C53" s="59"/>
      <c r="D53" s="59"/>
      <c r="E53" s="59"/>
      <c r="F53" s="59"/>
      <c r="G53" s="59"/>
      <c r="H53" s="59"/>
      <c r="I53" s="59"/>
      <c r="J53" s="59"/>
      <c r="K53" s="59"/>
      <c r="L53" s="59"/>
    </row>
    <row r="54" spans="1:12" ht="30" x14ac:dyDescent="0.25">
      <c r="A54" s="64" t="s">
        <v>42</v>
      </c>
      <c r="B54" s="66" t="s">
        <v>140</v>
      </c>
      <c r="C54" s="59"/>
      <c r="D54" s="59"/>
      <c r="E54" s="59"/>
      <c r="F54" s="59"/>
      <c r="G54" s="59"/>
      <c r="H54" s="59"/>
      <c r="I54" s="59"/>
      <c r="J54" s="59"/>
      <c r="K54" s="59"/>
      <c r="L54" s="59"/>
    </row>
    <row r="55" spans="1:12" ht="30" x14ac:dyDescent="0.25">
      <c r="A55" s="64" t="s">
        <v>43</v>
      </c>
      <c r="B55" s="66" t="s">
        <v>141</v>
      </c>
      <c r="C55" s="59"/>
      <c r="D55" s="59"/>
      <c r="E55" s="59"/>
      <c r="F55" s="59"/>
      <c r="G55" s="59"/>
      <c r="H55" s="59"/>
      <c r="I55" s="59"/>
      <c r="J55" s="59"/>
      <c r="K55" s="59"/>
      <c r="L55" s="59"/>
    </row>
    <row r="56" spans="1:12" ht="45" x14ac:dyDescent="0.25">
      <c r="A56" s="64" t="s">
        <v>44</v>
      </c>
      <c r="B56" s="66" t="s">
        <v>142</v>
      </c>
      <c r="C56" s="59"/>
      <c r="D56" s="59"/>
      <c r="E56" s="59"/>
      <c r="F56" s="59"/>
      <c r="G56" s="59"/>
      <c r="H56" s="59"/>
      <c r="I56" s="59"/>
      <c r="J56" s="59"/>
      <c r="K56" s="59"/>
      <c r="L56" s="59"/>
    </row>
    <row r="57" spans="1:12" x14ac:dyDescent="0.25">
      <c r="A57" s="61"/>
      <c r="B57" s="59"/>
      <c r="C57" s="59"/>
      <c r="D57" s="59"/>
      <c r="E57" s="59"/>
      <c r="F57" s="59"/>
      <c r="G57" s="59"/>
      <c r="H57" s="59"/>
      <c r="I57" s="59"/>
      <c r="J57" s="59"/>
      <c r="K57" s="59"/>
      <c r="L57" s="59"/>
    </row>
    <row r="58" spans="1:12" x14ac:dyDescent="0.25">
      <c r="A58" s="85" t="s">
        <v>180</v>
      </c>
      <c r="B58" s="85"/>
      <c r="C58" s="59"/>
      <c r="D58" s="59"/>
      <c r="E58" s="59"/>
      <c r="F58" s="59"/>
      <c r="G58" s="59"/>
      <c r="H58" s="59"/>
      <c r="I58" s="59"/>
      <c r="J58" s="59"/>
      <c r="K58" s="59"/>
      <c r="L58" s="59"/>
    </row>
    <row r="59" spans="1:12" x14ac:dyDescent="0.25">
      <c r="A59" s="64" t="s">
        <v>1</v>
      </c>
      <c r="B59" s="66" t="s">
        <v>143</v>
      </c>
      <c r="C59" s="59"/>
      <c r="D59" s="59"/>
      <c r="E59" s="59"/>
      <c r="F59" s="59"/>
      <c r="G59" s="59"/>
      <c r="H59" s="59"/>
      <c r="I59" s="59"/>
      <c r="J59" s="59"/>
      <c r="K59" s="59"/>
      <c r="L59" s="59"/>
    </row>
    <row r="60" spans="1:12" ht="45" x14ac:dyDescent="0.25">
      <c r="A60" s="64" t="s">
        <v>28</v>
      </c>
      <c r="B60" s="66" t="s">
        <v>144</v>
      </c>
      <c r="C60" s="59"/>
      <c r="D60" s="59"/>
      <c r="E60" s="59"/>
      <c r="F60" s="59"/>
      <c r="G60" s="59"/>
      <c r="H60" s="59"/>
      <c r="I60" s="59"/>
      <c r="J60" s="59"/>
      <c r="K60" s="59"/>
      <c r="L60" s="59"/>
    </row>
    <row r="61" spans="1:12" ht="30" x14ac:dyDescent="0.25">
      <c r="A61" s="65" t="s">
        <v>12</v>
      </c>
      <c r="B61" s="66" t="s">
        <v>145</v>
      </c>
      <c r="C61" s="59"/>
      <c r="D61" s="59"/>
      <c r="E61" s="59"/>
      <c r="F61" s="59"/>
      <c r="G61" s="59"/>
      <c r="H61" s="59"/>
      <c r="I61" s="59"/>
      <c r="J61" s="59"/>
      <c r="K61" s="59"/>
      <c r="L61" s="59"/>
    </row>
    <row r="62" spans="1:12" ht="30" x14ac:dyDescent="0.25">
      <c r="A62" s="65" t="s">
        <v>29</v>
      </c>
      <c r="B62" s="66" t="s">
        <v>148</v>
      </c>
      <c r="C62" s="59"/>
      <c r="D62" s="59"/>
      <c r="E62" s="59"/>
      <c r="F62" s="59"/>
      <c r="G62" s="59"/>
      <c r="H62" s="59"/>
      <c r="I62" s="59"/>
      <c r="J62" s="59"/>
      <c r="K62" s="59"/>
      <c r="L62" s="59"/>
    </row>
    <row r="63" spans="1:12" ht="45" x14ac:dyDescent="0.25">
      <c r="A63" s="65" t="s">
        <v>146</v>
      </c>
      <c r="B63" s="66" t="s">
        <v>147</v>
      </c>
      <c r="C63" s="59"/>
      <c r="D63" s="59"/>
      <c r="E63" s="59"/>
      <c r="F63" s="59"/>
      <c r="G63" s="59"/>
      <c r="H63" s="59"/>
      <c r="I63" s="59"/>
      <c r="J63" s="59"/>
      <c r="K63" s="59"/>
      <c r="L63" s="59"/>
    </row>
    <row r="64" spans="1:12" ht="30" x14ac:dyDescent="0.25">
      <c r="A64" s="65" t="s">
        <v>31</v>
      </c>
      <c r="B64" s="66" t="s">
        <v>149</v>
      </c>
      <c r="C64" s="59"/>
      <c r="D64" s="59"/>
      <c r="E64" s="59"/>
      <c r="F64" s="59"/>
      <c r="G64" s="59"/>
      <c r="H64" s="59"/>
      <c r="I64" s="59"/>
      <c r="J64" s="59"/>
      <c r="K64" s="59"/>
      <c r="L64" s="59"/>
    </row>
    <row r="65" spans="1:12" x14ac:dyDescent="0.25">
      <c r="A65" s="61"/>
      <c r="B65" s="59"/>
      <c r="C65" s="59"/>
      <c r="D65" s="59"/>
      <c r="E65" s="59"/>
      <c r="F65" s="59"/>
      <c r="G65" s="59"/>
      <c r="H65" s="59"/>
      <c r="I65" s="59"/>
      <c r="J65" s="59"/>
      <c r="K65" s="59"/>
      <c r="L65" s="59"/>
    </row>
    <row r="66" spans="1:12" x14ac:dyDescent="0.25">
      <c r="A66" s="85" t="s">
        <v>183</v>
      </c>
      <c r="B66" s="85"/>
      <c r="C66" s="59"/>
      <c r="D66" s="59"/>
      <c r="E66" s="59"/>
      <c r="F66" s="59"/>
      <c r="G66" s="59"/>
      <c r="H66" s="59"/>
      <c r="I66" s="59"/>
      <c r="J66" s="59"/>
      <c r="K66" s="59"/>
      <c r="L66" s="59"/>
    </row>
    <row r="67" spans="1:12" ht="45" x14ac:dyDescent="0.25">
      <c r="A67" s="77" t="s">
        <v>74</v>
      </c>
      <c r="B67" s="131" t="s">
        <v>185</v>
      </c>
      <c r="C67" s="59"/>
      <c r="D67" s="59"/>
      <c r="E67" s="59"/>
      <c r="F67" s="59"/>
      <c r="G67" s="59"/>
      <c r="H67" s="59"/>
      <c r="I67" s="59"/>
      <c r="J67" s="59"/>
      <c r="K67" s="59"/>
      <c r="L67" s="59"/>
    </row>
    <row r="68" spans="1:12" ht="45" x14ac:dyDescent="0.25">
      <c r="A68" s="77" t="s">
        <v>75</v>
      </c>
      <c r="B68" s="131" t="s">
        <v>186</v>
      </c>
      <c r="C68" s="59"/>
      <c r="D68" s="59"/>
      <c r="E68" s="59"/>
      <c r="F68" s="59"/>
      <c r="G68" s="59"/>
      <c r="H68" s="59"/>
      <c r="I68" s="59"/>
      <c r="J68" s="59"/>
      <c r="K68" s="59"/>
      <c r="L68" s="59"/>
    </row>
    <row r="69" spans="1:12" ht="30" x14ac:dyDescent="0.25">
      <c r="A69" s="77" t="s">
        <v>76</v>
      </c>
      <c r="B69" s="131" t="s">
        <v>187</v>
      </c>
      <c r="C69" s="59"/>
      <c r="D69" s="59"/>
      <c r="E69" s="59"/>
      <c r="F69" s="59"/>
      <c r="G69" s="59"/>
      <c r="H69" s="59"/>
      <c r="I69" s="59"/>
      <c r="J69" s="59"/>
      <c r="K69" s="59"/>
      <c r="L69" s="59"/>
    </row>
    <row r="70" spans="1:12" ht="60" x14ac:dyDescent="0.25">
      <c r="A70" s="77" t="s">
        <v>33</v>
      </c>
      <c r="B70" s="131" t="s">
        <v>188</v>
      </c>
      <c r="C70" s="59"/>
      <c r="D70" s="59"/>
      <c r="E70" s="59"/>
      <c r="F70" s="59"/>
      <c r="G70" s="59"/>
      <c r="H70" s="59"/>
      <c r="I70" s="59"/>
      <c r="J70" s="59"/>
      <c r="K70" s="59"/>
      <c r="L70" s="59"/>
    </row>
    <row r="71" spans="1:12" ht="45" x14ac:dyDescent="0.25">
      <c r="A71" s="78" t="s">
        <v>34</v>
      </c>
      <c r="B71" s="131" t="s">
        <v>189</v>
      </c>
      <c r="C71" s="59"/>
      <c r="D71" s="59"/>
      <c r="E71" s="59"/>
      <c r="F71" s="59"/>
      <c r="G71" s="59"/>
      <c r="H71" s="59"/>
      <c r="I71" s="59"/>
      <c r="J71" s="59"/>
      <c r="K71" s="59"/>
      <c r="L71" s="59"/>
    </row>
    <row r="72" spans="1:12" x14ac:dyDescent="0.25">
      <c r="A72" s="69"/>
      <c r="B72" s="69"/>
      <c r="C72" s="59"/>
      <c r="D72" s="59"/>
      <c r="E72" s="59"/>
      <c r="F72" s="59"/>
      <c r="G72" s="59"/>
      <c r="H72" s="59"/>
      <c r="I72" s="59"/>
      <c r="J72" s="59"/>
      <c r="K72" s="59"/>
      <c r="L72" s="59"/>
    </row>
    <row r="73" spans="1:12" x14ac:dyDescent="0.25">
      <c r="A73" s="85" t="s">
        <v>184</v>
      </c>
      <c r="B73" s="85"/>
      <c r="C73" s="59"/>
      <c r="D73" s="59"/>
      <c r="E73" s="59"/>
      <c r="F73" s="59"/>
      <c r="G73" s="59"/>
      <c r="H73" s="59"/>
      <c r="I73" s="59"/>
      <c r="J73" s="59"/>
      <c r="K73" s="59"/>
      <c r="L73" s="59"/>
    </row>
    <row r="74" spans="1:12" ht="45" x14ac:dyDescent="0.25">
      <c r="A74" s="77" t="s">
        <v>36</v>
      </c>
      <c r="B74" s="131" t="s">
        <v>190</v>
      </c>
      <c r="C74" s="59"/>
      <c r="D74" s="59"/>
      <c r="E74" s="59"/>
      <c r="F74" s="59"/>
      <c r="G74" s="59"/>
      <c r="H74" s="59"/>
      <c r="I74" s="59"/>
      <c r="J74" s="59"/>
      <c r="K74" s="59"/>
      <c r="L74" s="59"/>
    </row>
    <row r="75" spans="1:12" ht="45" x14ac:dyDescent="0.25">
      <c r="A75" s="79" t="s">
        <v>63</v>
      </c>
      <c r="B75" s="131" t="s">
        <v>191</v>
      </c>
      <c r="C75" s="59"/>
      <c r="D75" s="59"/>
      <c r="E75" s="59"/>
      <c r="F75" s="59"/>
      <c r="G75" s="59"/>
      <c r="H75" s="59"/>
      <c r="I75" s="59"/>
      <c r="J75" s="59"/>
      <c r="K75" s="59"/>
      <c r="L75" s="59"/>
    </row>
    <row r="76" spans="1:12" ht="30" x14ac:dyDescent="0.25">
      <c r="A76" s="77" t="s">
        <v>37</v>
      </c>
      <c r="B76" s="66" t="s">
        <v>192</v>
      </c>
      <c r="C76" s="59"/>
      <c r="D76" s="59"/>
      <c r="E76" s="59"/>
      <c r="F76" s="59"/>
      <c r="G76" s="59"/>
      <c r="H76" s="59"/>
      <c r="I76" s="59"/>
      <c r="J76" s="59"/>
      <c r="K76" s="59"/>
      <c r="L76" s="59"/>
    </row>
    <row r="77" spans="1:12" ht="30" x14ac:dyDescent="0.25">
      <c r="A77" s="77" t="s">
        <v>38</v>
      </c>
      <c r="B77" s="66" t="s">
        <v>193</v>
      </c>
      <c r="C77" s="59"/>
      <c r="D77" s="59"/>
      <c r="E77" s="59"/>
      <c r="F77" s="59"/>
      <c r="G77" s="59"/>
      <c r="H77" s="59"/>
      <c r="I77" s="59"/>
      <c r="J77" s="59"/>
      <c r="K77" s="59"/>
      <c r="L77" s="59"/>
    </row>
    <row r="78" spans="1:12" ht="45" x14ac:dyDescent="0.25">
      <c r="A78" s="77" t="s">
        <v>28</v>
      </c>
      <c r="B78" s="66" t="s">
        <v>210</v>
      </c>
      <c r="C78" s="59"/>
      <c r="D78" s="59"/>
      <c r="E78" s="59"/>
      <c r="F78" s="59"/>
      <c r="G78" s="59"/>
      <c r="H78" s="59"/>
      <c r="I78" s="59"/>
      <c r="J78" s="59"/>
      <c r="K78" s="59"/>
      <c r="L78" s="59"/>
    </row>
    <row r="79" spans="1:12" ht="15.75" x14ac:dyDescent="0.25">
      <c r="A79" s="77" t="s">
        <v>39</v>
      </c>
      <c r="B79" s="66" t="s">
        <v>194</v>
      </c>
      <c r="C79" s="59"/>
      <c r="D79" s="59"/>
      <c r="E79" s="59"/>
      <c r="F79" s="59"/>
      <c r="G79" s="59"/>
      <c r="H79" s="59"/>
      <c r="I79" s="59"/>
      <c r="J79" s="59"/>
      <c r="K79" s="59"/>
      <c r="L79" s="59"/>
    </row>
    <row r="80" spans="1:12" ht="15.75" x14ac:dyDescent="0.25">
      <c r="A80" s="15"/>
      <c r="B80" s="59"/>
      <c r="C80" s="59"/>
      <c r="D80" s="59"/>
      <c r="E80" s="59"/>
      <c r="F80" s="59"/>
      <c r="G80" s="59"/>
      <c r="H80" s="59"/>
      <c r="I80" s="59"/>
      <c r="J80" s="59"/>
      <c r="K80" s="59"/>
      <c r="L80" s="59"/>
    </row>
    <row r="81" spans="1:12" x14ac:dyDescent="0.25">
      <c r="A81" s="91" t="s">
        <v>154</v>
      </c>
      <c r="B81" s="91"/>
      <c r="C81" s="59"/>
      <c r="D81" s="59"/>
      <c r="E81" s="59"/>
      <c r="F81" s="59"/>
      <c r="G81" s="59"/>
      <c r="H81" s="59"/>
      <c r="I81" s="59"/>
      <c r="J81" s="59"/>
      <c r="K81" s="59"/>
      <c r="L81" s="59"/>
    </row>
    <row r="82" spans="1:12" ht="30" x14ac:dyDescent="0.25">
      <c r="A82" s="71" t="s">
        <v>45</v>
      </c>
      <c r="B82" s="74" t="s">
        <v>155</v>
      </c>
      <c r="C82" s="59"/>
      <c r="D82" s="59"/>
      <c r="E82" s="59"/>
      <c r="F82" s="59"/>
      <c r="G82" s="59"/>
      <c r="H82" s="59"/>
      <c r="I82" s="59"/>
      <c r="J82" s="59"/>
      <c r="K82" s="59"/>
      <c r="L82" s="59"/>
    </row>
    <row r="83" spans="1:12" ht="30" x14ac:dyDescent="0.25">
      <c r="A83" s="71" t="s">
        <v>46</v>
      </c>
      <c r="B83" s="74" t="s">
        <v>156</v>
      </c>
      <c r="C83" s="59"/>
      <c r="D83" s="59"/>
      <c r="E83" s="59"/>
      <c r="F83" s="59"/>
      <c r="G83" s="59"/>
      <c r="H83" s="59"/>
      <c r="I83" s="59"/>
      <c r="J83" s="59"/>
      <c r="K83" s="59"/>
      <c r="L83" s="59"/>
    </row>
    <row r="84" spans="1:12" ht="30" x14ac:dyDescent="0.25">
      <c r="A84" s="71" t="s">
        <v>47</v>
      </c>
      <c r="B84" s="74" t="s">
        <v>157</v>
      </c>
      <c r="C84" s="59"/>
      <c r="D84" s="59"/>
      <c r="E84" s="59"/>
      <c r="F84" s="59"/>
      <c r="G84" s="59"/>
      <c r="H84" s="59"/>
      <c r="I84" s="59"/>
      <c r="J84" s="59"/>
      <c r="K84" s="59"/>
      <c r="L84" s="59"/>
    </row>
    <row r="85" spans="1:12" ht="45" x14ac:dyDescent="0.25">
      <c r="A85" s="71" t="s">
        <v>48</v>
      </c>
      <c r="B85" s="74" t="s">
        <v>158</v>
      </c>
      <c r="C85" s="59"/>
      <c r="D85" s="59"/>
      <c r="E85" s="59"/>
      <c r="F85" s="59"/>
      <c r="G85" s="59"/>
      <c r="H85" s="59"/>
      <c r="I85" s="59"/>
      <c r="J85" s="59"/>
      <c r="K85" s="59"/>
      <c r="L85" s="59"/>
    </row>
    <row r="86" spans="1:12" ht="30" x14ac:dyDescent="0.25">
      <c r="A86" s="71" t="s">
        <v>49</v>
      </c>
      <c r="B86" s="74" t="s">
        <v>159</v>
      </c>
      <c r="C86" s="59"/>
      <c r="D86" s="59"/>
      <c r="E86" s="59"/>
      <c r="F86" s="59"/>
      <c r="G86" s="59"/>
      <c r="H86" s="59"/>
      <c r="I86" s="59"/>
      <c r="J86" s="59"/>
      <c r="K86" s="59"/>
      <c r="L86" s="59"/>
    </row>
    <row r="87" spans="1:12" x14ac:dyDescent="0.25">
      <c r="A87" s="61"/>
      <c r="B87" s="59"/>
      <c r="C87" s="59"/>
      <c r="D87" s="59"/>
      <c r="E87" s="59"/>
      <c r="F87" s="59"/>
      <c r="G87" s="59"/>
      <c r="H87" s="59"/>
      <c r="I87" s="59"/>
      <c r="J87" s="59"/>
      <c r="K87" s="59"/>
      <c r="L87" s="59"/>
    </row>
    <row r="88" spans="1:12" x14ac:dyDescent="0.25">
      <c r="A88" s="82" t="s">
        <v>160</v>
      </c>
      <c r="B88" s="82"/>
      <c r="C88" s="59"/>
      <c r="D88" s="59"/>
      <c r="E88" s="59"/>
      <c r="F88" s="59"/>
      <c r="G88" s="59"/>
      <c r="H88" s="59"/>
      <c r="I88" s="59"/>
      <c r="J88" s="59"/>
      <c r="K88" s="59"/>
      <c r="L88" s="59"/>
    </row>
    <row r="89" spans="1:12" ht="45" x14ac:dyDescent="0.25">
      <c r="A89" s="73" t="s">
        <v>61</v>
      </c>
      <c r="B89" s="72" t="s">
        <v>161</v>
      </c>
      <c r="C89" s="59"/>
      <c r="D89" s="59"/>
      <c r="E89" s="59"/>
      <c r="F89" s="59"/>
      <c r="G89" s="59"/>
      <c r="H89" s="59"/>
      <c r="I89" s="59"/>
      <c r="J89" s="59"/>
      <c r="K89" s="59"/>
      <c r="L89" s="59"/>
    </row>
    <row r="90" spans="1:12" ht="30" x14ac:dyDescent="0.25">
      <c r="A90" s="73" t="s">
        <v>50</v>
      </c>
      <c r="B90" s="74" t="s">
        <v>166</v>
      </c>
      <c r="C90" s="59"/>
      <c r="D90" s="59"/>
      <c r="E90" s="59"/>
      <c r="F90" s="59"/>
      <c r="G90" s="59"/>
      <c r="H90" s="59"/>
      <c r="I90" s="59"/>
      <c r="J90" s="59"/>
      <c r="K90" s="59"/>
      <c r="L90" s="59"/>
    </row>
    <row r="91" spans="1:12" ht="30" x14ac:dyDescent="0.25">
      <c r="A91" s="80" t="s">
        <v>51</v>
      </c>
      <c r="B91" s="74" t="s">
        <v>162</v>
      </c>
      <c r="C91" s="59"/>
      <c r="D91" s="59"/>
      <c r="E91" s="59"/>
      <c r="F91" s="59"/>
      <c r="G91" s="59"/>
      <c r="H91" s="59"/>
      <c r="I91" s="59"/>
      <c r="J91" s="59"/>
      <c r="K91" s="59"/>
      <c r="L91" s="59"/>
    </row>
    <row r="92" spans="1:12" ht="15.75" x14ac:dyDescent="0.25">
      <c r="A92" s="80" t="s">
        <v>52</v>
      </c>
      <c r="B92" s="75" t="s">
        <v>163</v>
      </c>
      <c r="C92" s="59"/>
      <c r="D92" s="59"/>
      <c r="E92" s="59"/>
      <c r="F92" s="59"/>
      <c r="G92" s="59"/>
      <c r="H92" s="59"/>
      <c r="I92" s="59"/>
      <c r="J92" s="59"/>
      <c r="K92" s="59"/>
      <c r="L92" s="59"/>
    </row>
    <row r="93" spans="1:12" ht="45" x14ac:dyDescent="0.25">
      <c r="A93" s="80" t="s">
        <v>56</v>
      </c>
      <c r="B93" s="74" t="s">
        <v>164</v>
      </c>
      <c r="C93" s="59"/>
      <c r="D93" s="59"/>
      <c r="E93" s="59"/>
      <c r="F93" s="59"/>
      <c r="G93" s="59"/>
      <c r="H93" s="59"/>
      <c r="I93" s="59"/>
      <c r="J93" s="59"/>
      <c r="K93" s="59"/>
      <c r="L93" s="59"/>
    </row>
    <row r="94" spans="1:12" ht="31.5" x14ac:dyDescent="0.25">
      <c r="A94" s="80" t="s">
        <v>53</v>
      </c>
      <c r="B94" s="74" t="s">
        <v>165</v>
      </c>
      <c r="C94" s="59"/>
      <c r="D94" s="59"/>
      <c r="E94" s="59"/>
      <c r="F94" s="59"/>
      <c r="G94" s="59"/>
      <c r="H94" s="59"/>
      <c r="I94" s="59"/>
      <c r="J94" s="59"/>
      <c r="K94" s="59"/>
      <c r="L94" s="59"/>
    </row>
    <row r="95" spans="1:12" ht="30" x14ac:dyDescent="0.25">
      <c r="A95" s="80" t="s">
        <v>54</v>
      </c>
      <c r="B95" s="74" t="s">
        <v>167</v>
      </c>
      <c r="C95" s="59"/>
      <c r="D95" s="59"/>
      <c r="E95" s="59"/>
      <c r="F95" s="59"/>
      <c r="G95" s="59"/>
      <c r="H95" s="59"/>
      <c r="I95" s="59"/>
      <c r="J95" s="59"/>
      <c r="K95" s="59"/>
      <c r="L95" s="59"/>
    </row>
    <row r="96" spans="1:12" ht="45" x14ac:dyDescent="0.25">
      <c r="A96" s="80" t="s">
        <v>64</v>
      </c>
      <c r="B96" s="74" t="s">
        <v>168</v>
      </c>
      <c r="C96" s="59"/>
      <c r="D96" s="59"/>
      <c r="E96" s="59"/>
      <c r="F96" s="59"/>
      <c r="G96" s="59"/>
      <c r="H96" s="59"/>
      <c r="I96" s="59"/>
      <c r="J96" s="59"/>
      <c r="K96" s="59"/>
      <c r="L96" s="59"/>
    </row>
    <row r="97" spans="1:12" ht="45" x14ac:dyDescent="0.25">
      <c r="A97" s="80" t="s">
        <v>65</v>
      </c>
      <c r="B97" s="74" t="s">
        <v>169</v>
      </c>
      <c r="C97" s="59"/>
      <c r="D97" s="59"/>
      <c r="E97" s="59"/>
      <c r="F97" s="59"/>
      <c r="G97" s="59"/>
      <c r="H97" s="59"/>
      <c r="I97" s="59"/>
      <c r="J97" s="59"/>
      <c r="K97" s="59"/>
      <c r="L97" s="59"/>
    </row>
    <row r="98" spans="1:12" ht="30" x14ac:dyDescent="0.25">
      <c r="A98" s="80" t="s">
        <v>47</v>
      </c>
      <c r="B98" s="74" t="s">
        <v>170</v>
      </c>
      <c r="C98" s="59"/>
      <c r="D98" s="59"/>
      <c r="E98" s="59"/>
      <c r="F98" s="59"/>
      <c r="G98" s="59"/>
      <c r="H98" s="59"/>
      <c r="I98" s="59"/>
      <c r="J98" s="59"/>
      <c r="K98" s="59"/>
      <c r="L98" s="59"/>
    </row>
    <row r="99" spans="1:12" ht="30" x14ac:dyDescent="0.25">
      <c r="A99" s="80" t="s">
        <v>55</v>
      </c>
      <c r="B99" s="74" t="s">
        <v>171</v>
      </c>
      <c r="C99" s="59"/>
      <c r="D99" s="59"/>
      <c r="E99" s="59"/>
      <c r="F99" s="59"/>
      <c r="G99" s="59"/>
      <c r="H99" s="59"/>
      <c r="I99" s="59"/>
      <c r="J99" s="59"/>
      <c r="K99" s="59"/>
      <c r="L99" s="59"/>
    </row>
    <row r="100" spans="1:12" x14ac:dyDescent="0.25">
      <c r="A100" s="61"/>
      <c r="B100" s="59"/>
      <c r="C100" s="59"/>
      <c r="D100" s="59"/>
      <c r="E100" s="59"/>
      <c r="F100" s="59"/>
      <c r="G100" s="59"/>
      <c r="H100" s="59"/>
      <c r="I100" s="59"/>
      <c r="J100" s="59"/>
      <c r="K100" s="59"/>
      <c r="L100" s="59"/>
    </row>
    <row r="101" spans="1:12" x14ac:dyDescent="0.25">
      <c r="A101" s="83" t="s">
        <v>172</v>
      </c>
      <c r="B101" s="83"/>
      <c r="C101" s="59"/>
      <c r="D101" s="59"/>
      <c r="E101" s="59"/>
      <c r="F101" s="59"/>
      <c r="G101" s="59"/>
      <c r="H101" s="59"/>
      <c r="I101" s="59"/>
      <c r="J101" s="59"/>
      <c r="K101" s="59"/>
      <c r="L101" s="59"/>
    </row>
    <row r="102" spans="1:12" ht="47.25" x14ac:dyDescent="0.25">
      <c r="A102" s="70" t="s">
        <v>78</v>
      </c>
      <c r="B102" s="132" t="s">
        <v>181</v>
      </c>
      <c r="C102" s="59"/>
      <c r="D102" s="59"/>
      <c r="E102" s="59"/>
      <c r="F102" s="59"/>
      <c r="G102" s="59"/>
      <c r="H102" s="59"/>
      <c r="I102" s="59"/>
      <c r="J102" s="59"/>
      <c r="K102" s="59"/>
      <c r="L102" s="59"/>
    </row>
    <row r="103" spans="1:12" ht="31.5" x14ac:dyDescent="0.25">
      <c r="A103" s="70" t="s">
        <v>91</v>
      </c>
      <c r="B103" s="132" t="s">
        <v>182</v>
      </c>
      <c r="C103" s="59"/>
      <c r="D103" s="59"/>
      <c r="E103" s="59"/>
      <c r="F103" s="59"/>
      <c r="G103" s="59"/>
      <c r="H103" s="59"/>
      <c r="I103" s="59"/>
      <c r="J103" s="59"/>
      <c r="K103" s="59"/>
      <c r="L103" s="59"/>
    </row>
    <row r="104" spans="1:12" ht="31.5" x14ac:dyDescent="0.25">
      <c r="A104" s="70" t="s">
        <v>79</v>
      </c>
      <c r="B104" s="132" t="s">
        <v>195</v>
      </c>
      <c r="C104" s="59"/>
      <c r="D104" s="59"/>
      <c r="E104" s="59"/>
      <c r="F104" s="59"/>
      <c r="G104" s="59"/>
      <c r="H104" s="59"/>
      <c r="I104" s="59"/>
      <c r="J104" s="59"/>
      <c r="K104" s="59"/>
      <c r="L104" s="59"/>
    </row>
    <row r="105" spans="1:12" ht="31.5" x14ac:dyDescent="0.25">
      <c r="A105" s="70" t="s">
        <v>85</v>
      </c>
      <c r="B105" s="132" t="s">
        <v>196</v>
      </c>
      <c r="C105" s="59"/>
      <c r="D105" s="59"/>
      <c r="E105" s="59"/>
      <c r="F105" s="59"/>
      <c r="G105" s="59"/>
      <c r="H105" s="59"/>
      <c r="I105" s="59"/>
      <c r="J105" s="59"/>
      <c r="K105" s="59"/>
      <c r="L105" s="59"/>
    </row>
    <row r="106" spans="1:12" ht="31.5" x14ac:dyDescent="0.25">
      <c r="A106" s="70" t="s">
        <v>86</v>
      </c>
      <c r="B106" s="132" t="s">
        <v>197</v>
      </c>
      <c r="C106" s="59"/>
      <c r="D106" s="59"/>
      <c r="E106" s="59"/>
      <c r="F106" s="59"/>
      <c r="G106" s="59"/>
      <c r="H106" s="59"/>
      <c r="I106" s="59"/>
      <c r="J106" s="59"/>
      <c r="K106" s="59"/>
      <c r="L106" s="59"/>
    </row>
    <row r="107" spans="1:12" ht="31.5" x14ac:dyDescent="0.25">
      <c r="A107" s="70" t="s">
        <v>80</v>
      </c>
      <c r="B107" s="132" t="s">
        <v>198</v>
      </c>
      <c r="C107" s="59"/>
      <c r="D107" s="59"/>
      <c r="E107" s="59"/>
      <c r="F107" s="59"/>
      <c r="G107" s="59"/>
      <c r="H107" s="59"/>
      <c r="I107" s="59"/>
      <c r="J107" s="59"/>
      <c r="K107" s="59"/>
      <c r="L107" s="59"/>
    </row>
    <row r="108" spans="1:12" ht="31.5" x14ac:dyDescent="0.25">
      <c r="A108" s="70" t="s">
        <v>82</v>
      </c>
      <c r="B108" s="132" t="s">
        <v>199</v>
      </c>
      <c r="C108" s="59"/>
      <c r="D108" s="59"/>
      <c r="E108" s="59"/>
      <c r="F108" s="59"/>
      <c r="G108" s="59"/>
      <c r="H108" s="59"/>
      <c r="I108" s="59"/>
      <c r="J108" s="59"/>
      <c r="K108" s="59"/>
      <c r="L108" s="59"/>
    </row>
    <row r="109" spans="1:12" ht="31.5" x14ac:dyDescent="0.25">
      <c r="A109" s="70" t="s">
        <v>81</v>
      </c>
      <c r="B109" s="132" t="s">
        <v>200</v>
      </c>
      <c r="C109" s="59"/>
      <c r="D109" s="59"/>
      <c r="E109" s="59"/>
      <c r="F109" s="59"/>
      <c r="G109" s="59"/>
      <c r="H109" s="59"/>
      <c r="I109" s="59"/>
      <c r="J109" s="59"/>
      <c r="K109" s="59"/>
      <c r="L109" s="59"/>
    </row>
    <row r="110" spans="1:12" x14ac:dyDescent="0.25">
      <c r="A110" s="61"/>
      <c r="B110" s="59"/>
      <c r="C110" s="59"/>
      <c r="D110" s="59"/>
      <c r="E110" s="59"/>
      <c r="F110" s="59"/>
      <c r="G110" s="59"/>
      <c r="H110" s="59"/>
      <c r="I110" s="59"/>
      <c r="J110" s="59"/>
      <c r="K110" s="59"/>
      <c r="L110" s="59"/>
    </row>
    <row r="111" spans="1:12" x14ac:dyDescent="0.25">
      <c r="A111" s="83" t="s">
        <v>179</v>
      </c>
      <c r="B111" s="83"/>
      <c r="C111" s="59"/>
      <c r="D111" s="59"/>
      <c r="E111" s="59"/>
      <c r="F111" s="59"/>
      <c r="G111" s="59"/>
      <c r="H111" s="59"/>
      <c r="I111" s="59"/>
      <c r="J111" s="59"/>
      <c r="K111" s="59"/>
      <c r="L111" s="59"/>
    </row>
    <row r="112" spans="1:12" ht="45" x14ac:dyDescent="0.25">
      <c r="A112" s="70" t="s">
        <v>90</v>
      </c>
      <c r="B112" s="132" t="s">
        <v>202</v>
      </c>
      <c r="C112" s="59"/>
      <c r="D112" s="59"/>
      <c r="E112" s="59"/>
      <c r="F112" s="59"/>
      <c r="G112" s="59"/>
      <c r="H112" s="59"/>
      <c r="I112" s="59"/>
      <c r="J112" s="59"/>
      <c r="K112" s="59"/>
      <c r="L112" s="59"/>
    </row>
    <row r="113" spans="1:12" ht="31.5" x14ac:dyDescent="0.25">
      <c r="A113" s="70" t="s">
        <v>89</v>
      </c>
      <c r="B113" s="132" t="s">
        <v>203</v>
      </c>
      <c r="C113" s="59"/>
      <c r="D113" s="59"/>
      <c r="E113" s="59"/>
      <c r="F113" s="59"/>
      <c r="G113" s="59"/>
      <c r="H113" s="59"/>
      <c r="I113" s="59"/>
      <c r="J113" s="59"/>
      <c r="K113" s="59"/>
      <c r="L113" s="59"/>
    </row>
    <row r="114" spans="1:12" ht="15.75" x14ac:dyDescent="0.25">
      <c r="A114" s="70" t="s">
        <v>87</v>
      </c>
      <c r="B114" s="132" t="s">
        <v>204</v>
      </c>
      <c r="C114" s="59"/>
      <c r="D114" s="59"/>
      <c r="E114" s="59"/>
      <c r="F114" s="59"/>
      <c r="G114" s="59"/>
      <c r="H114" s="59"/>
      <c r="I114" s="59"/>
      <c r="J114" s="59"/>
      <c r="K114" s="59"/>
      <c r="L114" s="59"/>
    </row>
    <row r="115" spans="1:12" ht="31.5" x14ac:dyDescent="0.25">
      <c r="A115" s="70" t="s">
        <v>174</v>
      </c>
      <c r="B115" s="132" t="s">
        <v>205</v>
      </c>
      <c r="C115" s="59"/>
      <c r="D115" s="59"/>
      <c r="E115" s="59"/>
      <c r="F115" s="59"/>
      <c r="G115" s="59"/>
      <c r="H115" s="59"/>
      <c r="I115" s="59"/>
      <c r="J115" s="59"/>
      <c r="K115" s="59"/>
      <c r="L115" s="59"/>
    </row>
    <row r="116" spans="1:12" ht="31.5" x14ac:dyDescent="0.25">
      <c r="A116" s="70" t="s">
        <v>88</v>
      </c>
      <c r="B116" s="132" t="s">
        <v>207</v>
      </c>
      <c r="C116" s="59"/>
      <c r="D116" s="59"/>
      <c r="E116" s="59"/>
      <c r="F116" s="59"/>
      <c r="G116" s="59"/>
      <c r="H116" s="59"/>
      <c r="I116" s="59"/>
      <c r="J116" s="59"/>
      <c r="K116" s="59"/>
      <c r="L116" s="59"/>
    </row>
    <row r="117" spans="1:12" ht="31.5" x14ac:dyDescent="0.25">
      <c r="A117" s="70" t="s">
        <v>173</v>
      </c>
      <c r="B117" s="132" t="s">
        <v>206</v>
      </c>
      <c r="C117" s="59"/>
      <c r="D117" s="59"/>
      <c r="E117" s="59"/>
      <c r="F117" s="59"/>
      <c r="G117" s="59"/>
      <c r="H117" s="59"/>
      <c r="I117" s="59"/>
      <c r="J117" s="59"/>
      <c r="K117" s="59"/>
      <c r="L117" s="59"/>
    </row>
    <row r="118" spans="1:12" x14ac:dyDescent="0.25">
      <c r="A118" s="61"/>
      <c r="B118" s="59"/>
      <c r="C118" s="59"/>
      <c r="D118" s="59"/>
      <c r="E118" s="59"/>
      <c r="F118" s="59"/>
      <c r="G118" s="59"/>
      <c r="H118" s="59"/>
      <c r="I118" s="59"/>
      <c r="J118" s="59"/>
      <c r="K118" s="59"/>
      <c r="L118" s="59"/>
    </row>
    <row r="119" spans="1:12" x14ac:dyDescent="0.25">
      <c r="A119" s="84" t="s">
        <v>178</v>
      </c>
      <c r="B119" s="84"/>
      <c r="C119" s="59"/>
      <c r="D119" s="59"/>
      <c r="E119" s="59"/>
      <c r="F119" s="59"/>
      <c r="G119" s="59"/>
      <c r="H119" s="59"/>
      <c r="I119" s="59"/>
      <c r="J119" s="59"/>
      <c r="K119" s="59"/>
      <c r="L119" s="59"/>
    </row>
    <row r="120" spans="1:12" x14ac:dyDescent="0.25">
      <c r="A120" s="81" t="s">
        <v>98</v>
      </c>
      <c r="B120" s="133" t="s">
        <v>177</v>
      </c>
      <c r="C120" s="59"/>
      <c r="D120" s="59"/>
      <c r="E120" s="59"/>
      <c r="F120" s="59"/>
      <c r="G120" s="59"/>
      <c r="H120" s="59"/>
      <c r="I120" s="59"/>
      <c r="J120" s="59"/>
      <c r="K120" s="59"/>
      <c r="L120" s="59"/>
    </row>
    <row r="121" spans="1:12" x14ac:dyDescent="0.25">
      <c r="A121" s="61"/>
      <c r="B121" s="59"/>
      <c r="C121" s="59"/>
      <c r="D121" s="59"/>
      <c r="E121" s="59"/>
      <c r="F121" s="59"/>
      <c r="G121" s="59"/>
      <c r="H121" s="59"/>
      <c r="I121" s="59"/>
      <c r="J121" s="59"/>
      <c r="K121" s="59"/>
      <c r="L121" s="59"/>
    </row>
    <row r="122" spans="1:12" x14ac:dyDescent="0.25">
      <c r="A122" s="61"/>
      <c r="B122" s="59"/>
      <c r="C122" s="59"/>
      <c r="D122" s="59"/>
      <c r="E122" s="59"/>
      <c r="F122" s="59"/>
      <c r="G122" s="59"/>
      <c r="H122" s="59"/>
      <c r="I122" s="59"/>
      <c r="J122" s="59"/>
      <c r="K122" s="59"/>
      <c r="L122" s="59"/>
    </row>
    <row r="123" spans="1:12" x14ac:dyDescent="0.25">
      <c r="A123" s="61"/>
      <c r="B123" s="59"/>
      <c r="C123" s="59"/>
      <c r="D123" s="59"/>
      <c r="E123" s="59"/>
      <c r="F123" s="59"/>
      <c r="G123" s="59"/>
      <c r="H123" s="59"/>
      <c r="I123" s="59"/>
      <c r="J123" s="59"/>
      <c r="K123" s="59"/>
      <c r="L123" s="59"/>
    </row>
    <row r="124" spans="1:12" x14ac:dyDescent="0.25">
      <c r="A124" s="61"/>
      <c r="B124" s="59"/>
      <c r="C124" s="59"/>
      <c r="D124" s="59"/>
      <c r="E124" s="59"/>
      <c r="F124" s="59"/>
      <c r="G124" s="59"/>
      <c r="H124" s="59"/>
      <c r="I124" s="59"/>
      <c r="J124" s="59"/>
      <c r="K124" s="59"/>
      <c r="L124" s="59"/>
    </row>
    <row r="125" spans="1:12" x14ac:dyDescent="0.25">
      <c r="A125" s="61"/>
      <c r="B125" s="59"/>
      <c r="C125" s="59"/>
      <c r="D125" s="59"/>
      <c r="E125" s="59"/>
      <c r="F125" s="59"/>
      <c r="G125" s="59"/>
      <c r="H125" s="59"/>
      <c r="I125" s="59"/>
      <c r="J125" s="59"/>
      <c r="K125" s="59"/>
      <c r="L125" s="59"/>
    </row>
    <row r="126" spans="1:12" x14ac:dyDescent="0.25">
      <c r="A126" s="61"/>
      <c r="B126" s="59"/>
      <c r="C126" s="59"/>
      <c r="D126" s="59"/>
      <c r="E126" s="59"/>
      <c r="F126" s="59"/>
      <c r="G126" s="59"/>
      <c r="H126" s="59"/>
      <c r="I126" s="59"/>
      <c r="J126" s="59"/>
      <c r="K126" s="59"/>
      <c r="L126" s="59"/>
    </row>
    <row r="127" spans="1:12" x14ac:dyDescent="0.25">
      <c r="A127" s="61"/>
      <c r="B127" s="59"/>
      <c r="C127" s="59"/>
      <c r="D127" s="59"/>
      <c r="E127" s="59"/>
      <c r="F127" s="59"/>
      <c r="G127" s="59"/>
      <c r="H127" s="59"/>
      <c r="I127" s="59"/>
      <c r="J127" s="59"/>
      <c r="K127" s="59"/>
      <c r="L127" s="59"/>
    </row>
    <row r="128" spans="1:12" x14ac:dyDescent="0.25">
      <c r="A128" s="61"/>
      <c r="B128" s="59"/>
      <c r="C128" s="59"/>
      <c r="D128" s="59"/>
      <c r="E128" s="59"/>
      <c r="F128" s="59"/>
      <c r="G128" s="59"/>
      <c r="H128" s="59"/>
      <c r="I128" s="59"/>
      <c r="J128" s="59"/>
      <c r="K128" s="59"/>
      <c r="L128" s="59"/>
    </row>
    <row r="129" spans="1:12" x14ac:dyDescent="0.25">
      <c r="A129" s="61"/>
      <c r="B129" s="59"/>
      <c r="C129" s="59"/>
      <c r="D129" s="59"/>
      <c r="E129" s="59"/>
      <c r="F129" s="59"/>
      <c r="G129" s="59"/>
      <c r="H129" s="59"/>
      <c r="I129" s="59"/>
      <c r="J129" s="59"/>
      <c r="K129" s="59"/>
      <c r="L129" s="59"/>
    </row>
    <row r="130" spans="1:12" x14ac:dyDescent="0.25">
      <c r="A130" s="61"/>
      <c r="B130" s="59"/>
      <c r="C130" s="59"/>
      <c r="D130" s="59"/>
      <c r="E130" s="59"/>
      <c r="F130" s="59"/>
      <c r="G130" s="59"/>
      <c r="H130" s="59"/>
      <c r="I130" s="59"/>
      <c r="J130" s="59"/>
      <c r="K130" s="59"/>
      <c r="L130" s="59"/>
    </row>
    <row r="131" spans="1:12" x14ac:dyDescent="0.25">
      <c r="A131" s="61"/>
      <c r="B131" s="59"/>
      <c r="C131" s="59"/>
      <c r="D131" s="59"/>
      <c r="E131" s="59"/>
      <c r="F131" s="59"/>
      <c r="G131" s="59"/>
      <c r="H131" s="59"/>
      <c r="I131" s="59"/>
      <c r="J131" s="59"/>
      <c r="K131" s="59"/>
      <c r="L131" s="59"/>
    </row>
    <row r="132" spans="1:12" x14ac:dyDescent="0.25">
      <c r="A132" s="61"/>
      <c r="B132" s="59"/>
      <c r="C132" s="59"/>
      <c r="D132" s="59"/>
      <c r="E132" s="59"/>
      <c r="F132" s="59"/>
      <c r="G132" s="59"/>
      <c r="H132" s="59"/>
      <c r="I132" s="59"/>
      <c r="J132" s="59"/>
      <c r="K132" s="59"/>
      <c r="L132" s="59"/>
    </row>
    <row r="133" spans="1:12" x14ac:dyDescent="0.25">
      <c r="A133" s="61"/>
      <c r="B133" s="59"/>
      <c r="C133" s="59"/>
      <c r="D133" s="59"/>
      <c r="E133" s="59"/>
      <c r="F133" s="59"/>
      <c r="G133" s="59"/>
      <c r="H133" s="59"/>
      <c r="I133" s="59"/>
      <c r="J133" s="59"/>
      <c r="K133" s="59"/>
      <c r="L133" s="59"/>
    </row>
    <row r="134" spans="1:12" x14ac:dyDescent="0.25">
      <c r="A134" s="61"/>
      <c r="B134" s="59"/>
      <c r="C134" s="59"/>
      <c r="D134" s="59"/>
      <c r="E134" s="59"/>
      <c r="F134" s="59"/>
      <c r="G134" s="59"/>
      <c r="H134" s="59"/>
      <c r="I134" s="59"/>
      <c r="J134" s="59"/>
      <c r="K134" s="59"/>
      <c r="L134" s="59"/>
    </row>
    <row r="135" spans="1:12" x14ac:dyDescent="0.25">
      <c r="A135" s="61"/>
      <c r="B135" s="59"/>
      <c r="C135" s="59"/>
      <c r="D135" s="59"/>
      <c r="E135" s="59"/>
      <c r="F135" s="59"/>
      <c r="G135" s="59"/>
      <c r="H135" s="59"/>
      <c r="I135" s="59"/>
      <c r="J135" s="59"/>
      <c r="K135" s="59"/>
      <c r="L135" s="59"/>
    </row>
    <row r="136" spans="1:12" x14ac:dyDescent="0.25">
      <c r="A136" s="61"/>
      <c r="B136" s="59"/>
      <c r="C136" s="59"/>
      <c r="D136" s="59"/>
      <c r="E136" s="59"/>
      <c r="F136" s="59"/>
      <c r="G136" s="59"/>
      <c r="H136" s="59"/>
      <c r="I136" s="59"/>
      <c r="J136" s="59"/>
      <c r="K136" s="59"/>
      <c r="L136" s="59"/>
    </row>
    <row r="137" spans="1:12" x14ac:dyDescent="0.25">
      <c r="A137" s="61"/>
      <c r="B137" s="59"/>
      <c r="C137" s="59"/>
      <c r="D137" s="59"/>
      <c r="E137" s="59"/>
      <c r="F137" s="59"/>
      <c r="G137" s="59"/>
      <c r="H137" s="59"/>
      <c r="I137" s="59"/>
      <c r="J137" s="59"/>
      <c r="K137" s="59"/>
      <c r="L137" s="59"/>
    </row>
    <row r="138" spans="1:12" x14ac:dyDescent="0.25">
      <c r="A138" s="61"/>
      <c r="B138" s="59"/>
      <c r="C138" s="59"/>
      <c r="D138" s="59"/>
      <c r="E138" s="59"/>
      <c r="F138" s="59"/>
      <c r="G138" s="59"/>
      <c r="H138" s="59"/>
      <c r="I138" s="59"/>
      <c r="J138" s="59"/>
      <c r="K138" s="59"/>
      <c r="L138" s="59"/>
    </row>
    <row r="139" spans="1:12" x14ac:dyDescent="0.25">
      <c r="A139" s="61"/>
      <c r="B139" s="59"/>
      <c r="C139" s="59"/>
      <c r="D139" s="59"/>
      <c r="E139" s="59"/>
      <c r="F139" s="59"/>
      <c r="G139" s="59"/>
      <c r="H139" s="59"/>
      <c r="I139" s="59"/>
      <c r="J139" s="59"/>
      <c r="K139" s="59"/>
      <c r="L139" s="59"/>
    </row>
    <row r="140" spans="1:12" x14ac:dyDescent="0.25">
      <c r="A140" s="61"/>
      <c r="B140" s="59"/>
      <c r="C140" s="59"/>
      <c r="D140" s="59"/>
      <c r="E140" s="59"/>
      <c r="F140" s="59"/>
      <c r="G140" s="59"/>
      <c r="H140" s="59"/>
      <c r="I140" s="59"/>
      <c r="J140" s="59"/>
      <c r="K140" s="59"/>
      <c r="L140" s="59"/>
    </row>
    <row r="141" spans="1:12" x14ac:dyDescent="0.25">
      <c r="A141" s="61"/>
      <c r="B141" s="59"/>
      <c r="C141" s="59"/>
      <c r="D141" s="59"/>
      <c r="E141" s="59"/>
      <c r="F141" s="59"/>
      <c r="G141" s="59"/>
      <c r="H141" s="59"/>
      <c r="I141" s="59"/>
      <c r="J141" s="59"/>
      <c r="K141" s="59"/>
      <c r="L141" s="59"/>
    </row>
    <row r="142" spans="1:12" x14ac:dyDescent="0.25">
      <c r="A142" s="61"/>
      <c r="B142" s="59"/>
      <c r="C142" s="59"/>
      <c r="D142" s="59"/>
      <c r="E142" s="59"/>
      <c r="F142" s="59"/>
      <c r="G142" s="59"/>
      <c r="H142" s="59"/>
      <c r="I142" s="59"/>
      <c r="J142" s="59"/>
      <c r="K142" s="59"/>
      <c r="L142" s="59"/>
    </row>
    <row r="143" spans="1:12" x14ac:dyDescent="0.25">
      <c r="A143" s="61"/>
      <c r="B143" s="59"/>
      <c r="C143" s="59"/>
      <c r="D143" s="59"/>
      <c r="E143" s="59"/>
      <c r="F143" s="59"/>
      <c r="G143" s="59"/>
      <c r="H143" s="59"/>
      <c r="I143" s="59"/>
      <c r="J143" s="59"/>
      <c r="K143" s="59"/>
      <c r="L143" s="59"/>
    </row>
    <row r="144" spans="1:12" x14ac:dyDescent="0.25">
      <c r="A144" s="61"/>
      <c r="B144" s="59"/>
      <c r="C144" s="59"/>
      <c r="D144" s="59"/>
      <c r="E144" s="59"/>
      <c r="F144" s="59"/>
      <c r="G144" s="59"/>
      <c r="H144" s="59"/>
      <c r="I144" s="59"/>
      <c r="J144" s="59"/>
      <c r="K144" s="59"/>
      <c r="L144" s="59"/>
    </row>
    <row r="145" spans="1:12" x14ac:dyDescent="0.25">
      <c r="A145" s="61"/>
      <c r="B145" s="59"/>
      <c r="C145" s="59"/>
      <c r="D145" s="59"/>
      <c r="E145" s="59"/>
      <c r="F145" s="59"/>
      <c r="G145" s="59"/>
      <c r="H145" s="59"/>
      <c r="I145" s="59"/>
      <c r="J145" s="59"/>
      <c r="K145" s="59"/>
      <c r="L145" s="59"/>
    </row>
    <row r="146" spans="1:12" x14ac:dyDescent="0.25">
      <c r="A146" s="61"/>
      <c r="B146" s="59"/>
      <c r="C146" s="59"/>
      <c r="D146" s="59"/>
      <c r="E146" s="59"/>
      <c r="F146" s="59"/>
      <c r="G146" s="59"/>
      <c r="H146" s="59"/>
      <c r="I146" s="59"/>
      <c r="J146" s="59"/>
      <c r="K146" s="59"/>
      <c r="L146" s="59"/>
    </row>
    <row r="147" spans="1:12" x14ac:dyDescent="0.25">
      <c r="A147" s="61"/>
      <c r="B147" s="59"/>
      <c r="C147" s="59"/>
      <c r="D147" s="59"/>
      <c r="E147" s="59"/>
      <c r="F147" s="59"/>
      <c r="G147" s="59"/>
      <c r="H147" s="59"/>
      <c r="I147" s="59"/>
      <c r="J147" s="59"/>
      <c r="K147" s="59"/>
      <c r="L147" s="59"/>
    </row>
    <row r="148" spans="1:12" x14ac:dyDescent="0.25">
      <c r="A148" s="61"/>
      <c r="B148" s="59"/>
      <c r="C148" s="59"/>
      <c r="D148" s="59"/>
      <c r="E148" s="59"/>
      <c r="F148" s="59"/>
      <c r="G148" s="59"/>
      <c r="H148" s="59"/>
      <c r="I148" s="59"/>
      <c r="J148" s="59"/>
      <c r="K148" s="59"/>
      <c r="L148" s="59"/>
    </row>
    <row r="149" spans="1:12" x14ac:dyDescent="0.25">
      <c r="A149" s="61"/>
      <c r="B149" s="59"/>
      <c r="C149" s="59"/>
      <c r="D149" s="59"/>
      <c r="E149" s="59"/>
      <c r="F149" s="59"/>
      <c r="G149" s="59"/>
      <c r="H149" s="59"/>
      <c r="I149" s="59"/>
      <c r="J149" s="59"/>
      <c r="K149" s="59"/>
      <c r="L149" s="59"/>
    </row>
    <row r="150" spans="1:12" x14ac:dyDescent="0.25">
      <c r="A150" s="61"/>
      <c r="B150" s="59"/>
      <c r="C150" s="59"/>
      <c r="D150" s="59"/>
      <c r="E150" s="59"/>
      <c r="F150" s="59"/>
      <c r="G150" s="59"/>
      <c r="H150" s="59"/>
      <c r="I150" s="59"/>
      <c r="J150" s="59"/>
      <c r="K150" s="59"/>
      <c r="L150" s="59"/>
    </row>
    <row r="151" spans="1:12" x14ac:dyDescent="0.25">
      <c r="A151" s="61"/>
      <c r="B151" s="59"/>
      <c r="C151" s="59"/>
      <c r="D151" s="59"/>
      <c r="E151" s="59"/>
      <c r="F151" s="59"/>
      <c r="G151" s="59"/>
      <c r="H151" s="59"/>
      <c r="I151" s="59"/>
      <c r="J151" s="59"/>
      <c r="K151" s="59"/>
      <c r="L151" s="59"/>
    </row>
    <row r="152" spans="1:12" x14ac:dyDescent="0.25">
      <c r="A152" s="61"/>
      <c r="B152" s="59"/>
      <c r="C152" s="59"/>
      <c r="D152" s="59"/>
      <c r="E152" s="59"/>
      <c r="F152" s="59"/>
      <c r="G152" s="59"/>
      <c r="H152" s="59"/>
      <c r="I152" s="59"/>
      <c r="J152" s="59"/>
      <c r="K152" s="59"/>
      <c r="L152" s="59"/>
    </row>
    <row r="153" spans="1:12" x14ac:dyDescent="0.25">
      <c r="A153" s="61"/>
      <c r="B153" s="59"/>
      <c r="C153" s="59"/>
      <c r="D153" s="59"/>
      <c r="E153" s="59"/>
      <c r="F153" s="59"/>
      <c r="G153" s="59"/>
      <c r="H153" s="59"/>
      <c r="I153" s="59"/>
      <c r="J153" s="59"/>
      <c r="K153" s="59"/>
      <c r="L153" s="59"/>
    </row>
    <row r="154" spans="1:12" x14ac:dyDescent="0.25">
      <c r="A154" s="61"/>
      <c r="B154" s="59"/>
      <c r="C154" s="59"/>
      <c r="D154" s="59"/>
      <c r="E154" s="59"/>
      <c r="F154" s="59"/>
      <c r="G154" s="59"/>
      <c r="H154" s="59"/>
      <c r="I154" s="59"/>
      <c r="J154" s="59"/>
      <c r="K154" s="59"/>
      <c r="L154" s="59"/>
    </row>
    <row r="155" spans="1:12" x14ac:dyDescent="0.25">
      <c r="A155" s="61"/>
      <c r="B155" s="59"/>
      <c r="C155" s="59"/>
      <c r="D155" s="59"/>
      <c r="E155" s="59"/>
      <c r="F155" s="59"/>
      <c r="G155" s="59"/>
      <c r="H155" s="59"/>
      <c r="I155" s="59"/>
      <c r="J155" s="59"/>
      <c r="K155" s="59"/>
      <c r="L155" s="59"/>
    </row>
    <row r="156" spans="1:12" x14ac:dyDescent="0.25">
      <c r="A156" s="61"/>
      <c r="B156" s="59"/>
      <c r="C156" s="59"/>
      <c r="D156" s="59"/>
      <c r="E156" s="59"/>
      <c r="F156" s="59"/>
      <c r="G156" s="59"/>
      <c r="H156" s="59"/>
      <c r="I156" s="59"/>
      <c r="J156" s="59"/>
      <c r="K156" s="59"/>
      <c r="L156" s="59"/>
    </row>
    <row r="157" spans="1:12" x14ac:dyDescent="0.25">
      <c r="A157" s="61"/>
      <c r="B157" s="59"/>
      <c r="C157" s="59"/>
      <c r="D157" s="59"/>
      <c r="E157" s="59"/>
      <c r="F157" s="59"/>
      <c r="G157" s="59"/>
      <c r="H157" s="59"/>
      <c r="I157" s="59"/>
      <c r="J157" s="59"/>
      <c r="K157" s="59"/>
      <c r="L157" s="59"/>
    </row>
    <row r="158" spans="1:12" x14ac:dyDescent="0.25">
      <c r="A158" s="61"/>
      <c r="B158" s="59"/>
      <c r="C158" s="59"/>
      <c r="D158" s="59"/>
      <c r="E158" s="59"/>
      <c r="F158" s="59"/>
      <c r="G158" s="59"/>
      <c r="H158" s="59"/>
      <c r="I158" s="59"/>
      <c r="J158" s="59"/>
      <c r="K158" s="59"/>
      <c r="L158" s="59"/>
    </row>
    <row r="159" spans="1:12" x14ac:dyDescent="0.25">
      <c r="A159" s="61"/>
      <c r="B159" s="59"/>
      <c r="C159" s="59"/>
      <c r="D159" s="59"/>
      <c r="E159" s="59"/>
      <c r="F159" s="59"/>
      <c r="G159" s="59"/>
      <c r="H159" s="59"/>
      <c r="I159" s="59"/>
      <c r="J159" s="59"/>
      <c r="K159" s="59"/>
      <c r="L159" s="59"/>
    </row>
    <row r="160" spans="1:12" x14ac:dyDescent="0.25">
      <c r="A160" s="61"/>
      <c r="B160" s="59"/>
      <c r="C160" s="59"/>
      <c r="D160" s="59"/>
      <c r="E160" s="59"/>
      <c r="F160" s="59"/>
      <c r="G160" s="59"/>
      <c r="H160" s="59"/>
      <c r="I160" s="59"/>
      <c r="J160" s="59"/>
      <c r="K160" s="59"/>
      <c r="L160" s="59"/>
    </row>
    <row r="161" spans="1:12" x14ac:dyDescent="0.25">
      <c r="A161" s="61"/>
      <c r="B161" s="59"/>
      <c r="C161" s="59"/>
      <c r="D161" s="59"/>
      <c r="E161" s="59"/>
      <c r="F161" s="59"/>
      <c r="G161" s="59"/>
      <c r="H161" s="59"/>
      <c r="I161" s="59"/>
      <c r="J161" s="59"/>
      <c r="K161" s="59"/>
      <c r="L161" s="59"/>
    </row>
    <row r="162" spans="1:12" x14ac:dyDescent="0.25">
      <c r="A162" s="61"/>
      <c r="B162" s="59"/>
      <c r="C162" s="59"/>
      <c r="D162" s="59"/>
      <c r="E162" s="59"/>
      <c r="F162" s="59"/>
      <c r="G162" s="59"/>
      <c r="H162" s="59"/>
      <c r="I162" s="59"/>
      <c r="J162" s="59"/>
      <c r="K162" s="59"/>
      <c r="L162" s="59"/>
    </row>
    <row r="163" spans="1:12" x14ac:dyDescent="0.25">
      <c r="A163" s="61"/>
      <c r="B163" s="59"/>
      <c r="C163" s="59"/>
      <c r="D163" s="59"/>
      <c r="E163" s="59"/>
      <c r="F163" s="59"/>
      <c r="G163" s="59"/>
      <c r="H163" s="59"/>
      <c r="I163" s="59"/>
      <c r="J163" s="59"/>
      <c r="K163" s="59"/>
      <c r="L163" s="59"/>
    </row>
    <row r="164" spans="1:12" x14ac:dyDescent="0.25">
      <c r="A164" s="61"/>
      <c r="B164" s="59"/>
      <c r="C164" s="59"/>
      <c r="D164" s="59"/>
      <c r="E164" s="59"/>
      <c r="F164" s="59"/>
      <c r="G164" s="59"/>
      <c r="H164" s="59"/>
      <c r="I164" s="59"/>
      <c r="J164" s="59"/>
      <c r="K164" s="59"/>
      <c r="L164" s="59"/>
    </row>
    <row r="165" spans="1:12" x14ac:dyDescent="0.25">
      <c r="A165" s="61"/>
      <c r="B165" s="59"/>
      <c r="C165" s="59"/>
      <c r="D165" s="59"/>
      <c r="E165" s="59"/>
      <c r="F165" s="59"/>
      <c r="G165" s="59"/>
      <c r="H165" s="59"/>
      <c r="I165" s="59"/>
      <c r="J165" s="59"/>
      <c r="K165" s="59"/>
      <c r="L165" s="59"/>
    </row>
    <row r="166" spans="1:12" x14ac:dyDescent="0.25">
      <c r="A166" s="61"/>
      <c r="B166" s="59"/>
      <c r="C166" s="59"/>
      <c r="D166" s="59"/>
      <c r="E166" s="59"/>
      <c r="F166" s="59"/>
      <c r="G166" s="59"/>
      <c r="H166" s="59"/>
      <c r="I166" s="59"/>
      <c r="J166" s="59"/>
      <c r="K166" s="59"/>
      <c r="L166" s="59"/>
    </row>
    <row r="167" spans="1:12" x14ac:dyDescent="0.25">
      <c r="A167" s="61"/>
      <c r="B167" s="59"/>
      <c r="C167" s="59"/>
      <c r="D167" s="59"/>
      <c r="E167" s="59"/>
      <c r="F167" s="59"/>
      <c r="G167" s="59"/>
      <c r="H167" s="59"/>
      <c r="I167" s="59"/>
      <c r="J167" s="59"/>
      <c r="K167" s="59"/>
      <c r="L167" s="59"/>
    </row>
    <row r="168" spans="1:12" x14ac:dyDescent="0.25">
      <c r="A168" s="61"/>
      <c r="B168" s="59"/>
      <c r="C168" s="59"/>
      <c r="D168" s="59"/>
      <c r="E168" s="59"/>
      <c r="F168" s="59"/>
      <c r="G168" s="59"/>
      <c r="H168" s="59"/>
      <c r="I168" s="59"/>
      <c r="J168" s="59"/>
      <c r="K168" s="59"/>
      <c r="L168" s="59"/>
    </row>
    <row r="169" spans="1:12" x14ac:dyDescent="0.25">
      <c r="A169" s="61"/>
      <c r="B169" s="59"/>
      <c r="C169" s="59"/>
      <c r="D169" s="59"/>
      <c r="E169" s="59"/>
      <c r="F169" s="59"/>
      <c r="G169" s="59"/>
      <c r="H169" s="59"/>
      <c r="I169" s="59"/>
      <c r="J169" s="59"/>
      <c r="K169" s="59"/>
      <c r="L169" s="59"/>
    </row>
    <row r="170" spans="1:12" x14ac:dyDescent="0.25">
      <c r="A170" s="61"/>
      <c r="B170" s="59"/>
      <c r="C170" s="59"/>
      <c r="D170" s="59"/>
      <c r="E170" s="59"/>
      <c r="F170" s="59"/>
      <c r="G170" s="59"/>
      <c r="H170" s="59"/>
      <c r="I170" s="59"/>
      <c r="J170" s="59"/>
      <c r="K170" s="59"/>
      <c r="L170" s="59"/>
    </row>
    <row r="171" spans="1:12" x14ac:dyDescent="0.25">
      <c r="A171" s="61"/>
      <c r="B171" s="59"/>
      <c r="C171" s="59"/>
      <c r="D171" s="59"/>
      <c r="E171" s="59"/>
      <c r="F171" s="59"/>
      <c r="G171" s="59"/>
      <c r="H171" s="59"/>
      <c r="I171" s="59"/>
      <c r="J171" s="59"/>
      <c r="K171" s="59"/>
      <c r="L171" s="59"/>
    </row>
    <row r="172" spans="1:12" x14ac:dyDescent="0.25">
      <c r="A172" s="61"/>
      <c r="B172" s="59"/>
      <c r="C172" s="59"/>
      <c r="D172" s="59"/>
      <c r="E172" s="59"/>
      <c r="F172" s="59"/>
      <c r="G172" s="59"/>
      <c r="H172" s="59"/>
      <c r="I172" s="59"/>
      <c r="J172" s="59"/>
      <c r="K172" s="59"/>
      <c r="L172" s="59"/>
    </row>
    <row r="173" spans="1:12" x14ac:dyDescent="0.25">
      <c r="A173" s="61"/>
      <c r="B173" s="59"/>
      <c r="C173" s="59"/>
      <c r="D173" s="59"/>
      <c r="E173" s="59"/>
      <c r="F173" s="59"/>
      <c r="G173" s="59"/>
      <c r="H173" s="59"/>
      <c r="I173" s="59"/>
      <c r="J173" s="59"/>
      <c r="K173" s="59"/>
      <c r="L173" s="59"/>
    </row>
    <row r="174" spans="1:12" x14ac:dyDescent="0.25">
      <c r="A174" s="61"/>
      <c r="B174" s="59"/>
      <c r="C174" s="59"/>
      <c r="D174" s="59"/>
      <c r="E174" s="59"/>
      <c r="F174" s="59"/>
      <c r="G174" s="59"/>
      <c r="H174" s="59"/>
      <c r="I174" s="59"/>
      <c r="J174" s="59"/>
      <c r="K174" s="59"/>
      <c r="L174" s="59"/>
    </row>
    <row r="175" spans="1:12" x14ac:dyDescent="0.25">
      <c r="A175" s="61"/>
      <c r="B175" s="59"/>
      <c r="C175" s="59"/>
      <c r="D175" s="59"/>
      <c r="E175" s="59"/>
      <c r="F175" s="59"/>
      <c r="G175" s="59"/>
      <c r="H175" s="59"/>
      <c r="I175" s="59"/>
      <c r="J175" s="59"/>
      <c r="K175" s="59"/>
      <c r="L175" s="59"/>
    </row>
    <row r="176" spans="1:12" x14ac:dyDescent="0.25">
      <c r="A176" s="61"/>
      <c r="B176" s="59"/>
      <c r="C176" s="59"/>
      <c r="D176" s="59"/>
      <c r="E176" s="59"/>
      <c r="F176" s="59"/>
      <c r="G176" s="59"/>
      <c r="H176" s="59"/>
      <c r="I176" s="59"/>
      <c r="J176" s="59"/>
      <c r="K176" s="59"/>
      <c r="L176" s="59"/>
    </row>
    <row r="177" spans="1:12" x14ac:dyDescent="0.25">
      <c r="A177" s="61"/>
      <c r="B177" s="59"/>
      <c r="C177" s="59"/>
      <c r="D177" s="59"/>
      <c r="E177" s="59"/>
      <c r="F177" s="59"/>
      <c r="G177" s="59"/>
      <c r="H177" s="59"/>
      <c r="I177" s="59"/>
      <c r="J177" s="59"/>
      <c r="K177" s="59"/>
      <c r="L177" s="59"/>
    </row>
    <row r="178" spans="1:12" x14ac:dyDescent="0.25">
      <c r="A178" s="61"/>
      <c r="B178" s="59"/>
      <c r="C178" s="59"/>
      <c r="D178" s="59"/>
      <c r="E178" s="59"/>
      <c r="F178" s="59"/>
      <c r="G178" s="59"/>
      <c r="H178" s="59"/>
      <c r="I178" s="59"/>
      <c r="J178" s="59"/>
      <c r="K178" s="59"/>
      <c r="L178" s="59"/>
    </row>
    <row r="179" spans="1:12" x14ac:dyDescent="0.25">
      <c r="A179" s="61"/>
      <c r="B179" s="59"/>
      <c r="C179" s="59"/>
      <c r="D179" s="59"/>
      <c r="E179" s="59"/>
      <c r="F179" s="59"/>
      <c r="G179" s="59"/>
      <c r="H179" s="59"/>
      <c r="I179" s="59"/>
      <c r="J179" s="59"/>
      <c r="K179" s="59"/>
      <c r="L179" s="59"/>
    </row>
    <row r="180" spans="1:12" x14ac:dyDescent="0.25">
      <c r="A180" s="61"/>
      <c r="B180" s="59"/>
      <c r="C180" s="59"/>
      <c r="D180" s="59"/>
      <c r="E180" s="59"/>
      <c r="F180" s="59"/>
      <c r="G180" s="59"/>
      <c r="H180" s="59"/>
      <c r="I180" s="59"/>
      <c r="J180" s="59"/>
      <c r="K180" s="59"/>
      <c r="L180" s="59"/>
    </row>
    <row r="181" spans="1:12" x14ac:dyDescent="0.25">
      <c r="A181" s="61"/>
      <c r="B181" s="59"/>
      <c r="C181" s="59"/>
      <c r="D181" s="59"/>
      <c r="E181" s="59"/>
      <c r="F181" s="59"/>
      <c r="G181" s="59"/>
      <c r="H181" s="59"/>
      <c r="I181" s="59"/>
      <c r="J181" s="59"/>
      <c r="K181" s="59"/>
      <c r="L181" s="59"/>
    </row>
    <row r="182" spans="1:12" x14ac:dyDescent="0.25">
      <c r="A182" s="61"/>
      <c r="B182" s="59"/>
      <c r="C182" s="59"/>
      <c r="D182" s="59"/>
      <c r="E182" s="59"/>
      <c r="F182" s="59"/>
      <c r="G182" s="59"/>
      <c r="H182" s="59"/>
      <c r="I182" s="59"/>
      <c r="J182" s="59"/>
      <c r="K182" s="59"/>
      <c r="L182" s="59"/>
    </row>
    <row r="183" spans="1:12" x14ac:dyDescent="0.25">
      <c r="A183" s="61"/>
      <c r="B183" s="59"/>
      <c r="C183" s="59"/>
      <c r="D183" s="59"/>
      <c r="E183" s="59"/>
      <c r="F183" s="59"/>
      <c r="G183" s="59"/>
      <c r="H183" s="59"/>
      <c r="I183" s="59"/>
      <c r="J183" s="59"/>
      <c r="K183" s="59"/>
      <c r="L183" s="59"/>
    </row>
    <row r="184" spans="1:12" x14ac:dyDescent="0.25">
      <c r="A184" s="61"/>
      <c r="B184" s="59"/>
      <c r="C184" s="59"/>
      <c r="D184" s="59"/>
      <c r="E184" s="59"/>
      <c r="F184" s="59"/>
      <c r="G184" s="59"/>
      <c r="H184" s="59"/>
      <c r="I184" s="59"/>
      <c r="J184" s="59"/>
      <c r="K184" s="59"/>
      <c r="L184" s="59"/>
    </row>
    <row r="185" spans="1:12" x14ac:dyDescent="0.25">
      <c r="A185" s="61"/>
      <c r="B185" s="59"/>
      <c r="C185" s="59"/>
      <c r="D185" s="59"/>
      <c r="E185" s="59"/>
      <c r="F185" s="59"/>
      <c r="G185" s="59"/>
      <c r="H185" s="59"/>
      <c r="I185" s="59"/>
      <c r="J185" s="59"/>
      <c r="K185" s="59"/>
      <c r="L185" s="59"/>
    </row>
    <row r="186" spans="1:12" x14ac:dyDescent="0.25">
      <c r="A186" s="61"/>
      <c r="B186" s="59"/>
      <c r="C186" s="59"/>
      <c r="D186" s="59"/>
      <c r="E186" s="59"/>
      <c r="F186" s="59"/>
      <c r="G186" s="59"/>
      <c r="H186" s="59"/>
      <c r="I186" s="59"/>
      <c r="J186" s="59"/>
      <c r="K186" s="59"/>
      <c r="L186" s="59"/>
    </row>
    <row r="187" spans="1:12" x14ac:dyDescent="0.25">
      <c r="A187" s="61"/>
      <c r="B187" s="59"/>
      <c r="C187" s="59"/>
      <c r="D187" s="59"/>
      <c r="E187" s="59"/>
      <c r="F187" s="59"/>
      <c r="G187" s="59"/>
      <c r="H187" s="59"/>
      <c r="I187" s="59"/>
      <c r="J187" s="59"/>
      <c r="K187" s="59"/>
      <c r="L187" s="59"/>
    </row>
    <row r="188" spans="1:12" x14ac:dyDescent="0.25">
      <c r="A188" s="61"/>
      <c r="B188" s="59"/>
      <c r="C188" s="59"/>
      <c r="D188" s="59"/>
      <c r="E188" s="59"/>
      <c r="F188" s="59"/>
      <c r="G188" s="59"/>
      <c r="H188" s="59"/>
      <c r="I188" s="59"/>
      <c r="J188" s="59"/>
      <c r="K188" s="59"/>
      <c r="L188" s="59"/>
    </row>
    <row r="189" spans="1:12" x14ac:dyDescent="0.25">
      <c r="A189" s="61"/>
      <c r="B189" s="59"/>
      <c r="C189" s="59"/>
      <c r="D189" s="59"/>
      <c r="E189" s="59"/>
      <c r="F189" s="59"/>
      <c r="G189" s="59"/>
      <c r="H189" s="59"/>
      <c r="I189" s="59"/>
      <c r="J189" s="59"/>
      <c r="K189" s="59"/>
      <c r="L189" s="59"/>
    </row>
    <row r="190" spans="1:12" x14ac:dyDescent="0.25">
      <c r="A190" s="61"/>
      <c r="B190" s="59"/>
      <c r="C190" s="59"/>
      <c r="D190" s="59"/>
      <c r="E190" s="59"/>
      <c r="F190" s="59"/>
      <c r="G190" s="59"/>
      <c r="H190" s="59"/>
      <c r="I190" s="59"/>
      <c r="J190" s="59"/>
      <c r="K190" s="59"/>
      <c r="L190" s="59"/>
    </row>
    <row r="191" spans="1:12" x14ac:dyDescent="0.25">
      <c r="A191" s="61"/>
      <c r="B191" s="59"/>
      <c r="C191" s="59"/>
      <c r="D191" s="59"/>
      <c r="E191" s="59"/>
      <c r="F191" s="59"/>
      <c r="G191" s="59"/>
      <c r="H191" s="59"/>
      <c r="I191" s="59"/>
      <c r="J191" s="59"/>
      <c r="K191" s="59"/>
      <c r="L191" s="59"/>
    </row>
    <row r="192" spans="1:12" x14ac:dyDescent="0.25">
      <c r="A192" s="61"/>
      <c r="B192" s="59"/>
      <c r="C192" s="59"/>
      <c r="D192" s="59"/>
      <c r="E192" s="59"/>
      <c r="F192" s="59"/>
      <c r="G192" s="59"/>
      <c r="H192" s="59"/>
      <c r="I192" s="59"/>
      <c r="J192" s="59"/>
      <c r="K192" s="59"/>
      <c r="L192" s="59"/>
    </row>
    <row r="193" spans="1:12" x14ac:dyDescent="0.25">
      <c r="A193" s="61"/>
      <c r="B193" s="59"/>
      <c r="C193" s="59"/>
      <c r="D193" s="59"/>
      <c r="E193" s="59"/>
      <c r="F193" s="59"/>
      <c r="G193" s="59"/>
      <c r="H193" s="59"/>
      <c r="I193" s="59"/>
      <c r="J193" s="59"/>
      <c r="K193" s="59"/>
      <c r="L193" s="59"/>
    </row>
    <row r="194" spans="1:12" x14ac:dyDescent="0.25">
      <c r="A194" s="61"/>
      <c r="B194" s="59"/>
      <c r="C194" s="59"/>
      <c r="D194" s="59"/>
      <c r="E194" s="59"/>
      <c r="F194" s="59"/>
      <c r="G194" s="59"/>
      <c r="H194" s="59"/>
      <c r="I194" s="59"/>
      <c r="J194" s="59"/>
      <c r="K194" s="59"/>
      <c r="L194" s="59"/>
    </row>
    <row r="195" spans="1:12" x14ac:dyDescent="0.25">
      <c r="A195" s="61"/>
      <c r="B195" s="59"/>
      <c r="C195" s="59"/>
      <c r="D195" s="59"/>
      <c r="E195" s="59"/>
      <c r="F195" s="59"/>
      <c r="G195" s="59"/>
      <c r="H195" s="59"/>
      <c r="I195" s="59"/>
      <c r="J195" s="59"/>
      <c r="K195" s="59"/>
      <c r="L195" s="59"/>
    </row>
    <row r="196" spans="1:12" x14ac:dyDescent="0.25">
      <c r="A196" s="61"/>
      <c r="B196" s="59"/>
      <c r="C196" s="59"/>
      <c r="D196" s="59"/>
      <c r="E196" s="59"/>
      <c r="F196" s="59"/>
      <c r="G196" s="59"/>
      <c r="H196" s="59"/>
      <c r="I196" s="59"/>
      <c r="J196" s="59"/>
      <c r="K196" s="59"/>
      <c r="L196" s="59"/>
    </row>
    <row r="197" spans="1:12" x14ac:dyDescent="0.25">
      <c r="A197" s="61"/>
      <c r="B197" s="59"/>
      <c r="C197" s="59"/>
      <c r="D197" s="59"/>
      <c r="E197" s="59"/>
      <c r="F197" s="59"/>
      <c r="G197" s="59"/>
      <c r="H197" s="59"/>
      <c r="I197" s="59"/>
      <c r="J197" s="59"/>
      <c r="K197" s="59"/>
      <c r="L197" s="59"/>
    </row>
    <row r="198" spans="1:12" x14ac:dyDescent="0.25">
      <c r="A198" s="61"/>
      <c r="B198" s="59"/>
      <c r="C198" s="59"/>
      <c r="D198" s="59"/>
      <c r="E198" s="59"/>
      <c r="F198" s="59"/>
      <c r="G198" s="59"/>
      <c r="H198" s="59"/>
      <c r="I198" s="59"/>
      <c r="J198" s="59"/>
      <c r="K198" s="59"/>
      <c r="L198" s="59"/>
    </row>
    <row r="199" spans="1:12" x14ac:dyDescent="0.25">
      <c r="A199" s="61"/>
      <c r="B199" s="59"/>
      <c r="C199" s="59"/>
      <c r="D199" s="59"/>
      <c r="E199" s="59"/>
      <c r="F199" s="59"/>
      <c r="G199" s="59"/>
      <c r="H199" s="59"/>
      <c r="I199" s="59"/>
      <c r="J199" s="59"/>
      <c r="K199" s="59"/>
      <c r="L199" s="59"/>
    </row>
    <row r="200" spans="1:12" x14ac:dyDescent="0.25">
      <c r="A200" s="61"/>
      <c r="B200" s="59"/>
      <c r="C200" s="59"/>
      <c r="D200" s="59"/>
      <c r="E200" s="59"/>
      <c r="F200" s="59"/>
      <c r="G200" s="59"/>
      <c r="H200" s="59"/>
      <c r="I200" s="59"/>
      <c r="J200" s="59"/>
      <c r="K200" s="59"/>
      <c r="L200" s="59"/>
    </row>
    <row r="201" spans="1:12" x14ac:dyDescent="0.25">
      <c r="A201" s="61"/>
      <c r="B201" s="59"/>
      <c r="C201" s="59"/>
      <c r="D201" s="59"/>
      <c r="E201" s="59"/>
      <c r="F201" s="59"/>
      <c r="G201" s="59"/>
      <c r="H201" s="59"/>
      <c r="I201" s="59"/>
      <c r="J201" s="59"/>
      <c r="K201" s="59"/>
      <c r="L201" s="59"/>
    </row>
    <row r="202" spans="1:12" x14ac:dyDescent="0.25">
      <c r="A202" s="61"/>
      <c r="B202" s="59"/>
      <c r="C202" s="59"/>
      <c r="D202" s="59"/>
      <c r="E202" s="59"/>
      <c r="F202" s="59"/>
      <c r="G202" s="59"/>
      <c r="H202" s="59"/>
      <c r="I202" s="59"/>
      <c r="J202" s="59"/>
      <c r="K202" s="59"/>
      <c r="L202" s="59"/>
    </row>
    <row r="203" spans="1:12" x14ac:dyDescent="0.25">
      <c r="A203" s="61"/>
      <c r="B203" s="59"/>
      <c r="C203" s="59"/>
      <c r="D203" s="59"/>
      <c r="E203" s="59"/>
      <c r="F203" s="59"/>
      <c r="G203" s="59"/>
      <c r="H203" s="59"/>
      <c r="I203" s="59"/>
      <c r="J203" s="59"/>
      <c r="K203" s="59"/>
      <c r="L203" s="59"/>
    </row>
    <row r="204" spans="1:12" x14ac:dyDescent="0.25">
      <c r="A204" s="61"/>
      <c r="B204" s="59"/>
      <c r="C204" s="59"/>
      <c r="D204" s="59"/>
      <c r="E204" s="59"/>
      <c r="F204" s="59"/>
      <c r="G204" s="59"/>
      <c r="H204" s="59"/>
      <c r="I204" s="59"/>
      <c r="J204" s="59"/>
      <c r="K204" s="59"/>
      <c r="L204" s="59"/>
    </row>
  </sheetData>
  <mergeCells count="16">
    <mergeCell ref="A1:B1"/>
    <mergeCell ref="A4:B4"/>
    <mergeCell ref="A15:B15"/>
    <mergeCell ref="A24:B24"/>
    <mergeCell ref="A81:B81"/>
    <mergeCell ref="A31:B31"/>
    <mergeCell ref="A37:B37"/>
    <mergeCell ref="A43:B43"/>
    <mergeCell ref="A51:B51"/>
    <mergeCell ref="A58:B58"/>
    <mergeCell ref="A88:B88"/>
    <mergeCell ref="A101:B101"/>
    <mergeCell ref="A111:B111"/>
    <mergeCell ref="A119:B119"/>
    <mergeCell ref="A66:B66"/>
    <mergeCell ref="A73:B73"/>
  </mergeCells>
  <hyperlinks>
    <hyperlink ref="B2" r:id="rId1" display="https://www.mixcloud.com/julie-collin/" xr:uid="{DFA1C983-1819-4CBC-AAE8-6E16B12CEBD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4"/>
  <sheetViews>
    <sheetView showGridLines="0" topLeftCell="Q1" zoomScale="120" zoomScaleNormal="120" workbookViewId="0">
      <selection activeCell="I1" sqref="I1:K1"/>
    </sheetView>
  </sheetViews>
  <sheetFormatPr baseColWidth="10" defaultRowHeight="15.75" x14ac:dyDescent="0.25"/>
  <cols>
    <col min="1" max="1" width="29.7109375" style="9" customWidth="1"/>
    <col min="2" max="2" width="40.7109375" style="9" customWidth="1"/>
    <col min="3" max="3" width="6.7109375" style="9" customWidth="1"/>
    <col min="4" max="4" width="5.7109375" style="9" customWidth="1"/>
    <col min="5" max="5" width="29.7109375" style="9" customWidth="1"/>
    <col min="6" max="6" width="40.7109375" style="9" customWidth="1"/>
    <col min="7" max="7" width="6.7109375" style="9" customWidth="1"/>
    <col min="8" max="8" width="5.7109375" style="9" customWidth="1"/>
    <col min="9" max="9" width="29.7109375" style="9" customWidth="1"/>
    <col min="10" max="10" width="40.7109375" style="9" customWidth="1"/>
    <col min="11" max="11" width="6.7109375" style="6" customWidth="1"/>
    <col min="12" max="12" width="5.7109375" style="9" customWidth="1"/>
    <col min="13" max="13" width="29.7109375" style="9" customWidth="1"/>
    <col min="14" max="14" width="40.7109375" style="9" customWidth="1"/>
    <col min="15" max="15" width="6.7109375" style="12" customWidth="1"/>
    <col min="16" max="16" width="5.7109375" style="9" customWidth="1"/>
    <col min="17" max="17" width="35.42578125" style="9" customWidth="1"/>
    <col min="18" max="18" width="40.7109375" style="9" customWidth="1"/>
    <col min="19" max="19" width="6.7109375" style="9" customWidth="1"/>
    <col min="20" max="20" width="5.7109375" style="9" customWidth="1"/>
    <col min="21" max="21" width="8.5703125" style="9" customWidth="1"/>
    <col min="22" max="22" width="60.7109375" style="9" customWidth="1"/>
    <col min="23" max="23" width="6.7109375" style="9" customWidth="1"/>
    <col min="24" max="24" width="5.7109375" style="9" customWidth="1"/>
    <col min="25" max="16384" width="11.42578125" style="9"/>
  </cols>
  <sheetData>
    <row r="1" spans="1:23" ht="81" customHeight="1" x14ac:dyDescent="0.35">
      <c r="A1" s="93" t="s">
        <v>67</v>
      </c>
      <c r="B1" s="93"/>
      <c r="C1" s="93"/>
      <c r="D1" s="24"/>
      <c r="E1" s="93" t="s">
        <v>67</v>
      </c>
      <c r="F1" s="93"/>
      <c r="G1" s="93"/>
      <c r="H1" s="25"/>
      <c r="I1" s="93" t="s">
        <v>67</v>
      </c>
      <c r="J1" s="93"/>
      <c r="K1" s="93"/>
      <c r="M1" s="93" t="s">
        <v>67</v>
      </c>
      <c r="N1" s="93"/>
      <c r="O1" s="93"/>
      <c r="Q1" s="93" t="s">
        <v>67</v>
      </c>
      <c r="R1" s="93"/>
      <c r="S1" s="93"/>
      <c r="U1" s="93" t="s">
        <v>67</v>
      </c>
      <c r="V1" s="93"/>
      <c r="W1" s="93"/>
    </row>
    <row r="2" spans="1:23" ht="42" customHeight="1" x14ac:dyDescent="0.25">
      <c r="A2" s="92" t="s">
        <v>71</v>
      </c>
      <c r="B2" s="92"/>
      <c r="C2" s="92"/>
      <c r="D2" s="27"/>
      <c r="E2" s="92" t="s">
        <v>71</v>
      </c>
      <c r="F2" s="92"/>
      <c r="G2" s="92"/>
      <c r="H2" s="25"/>
      <c r="I2" s="92" t="s">
        <v>71</v>
      </c>
      <c r="J2" s="92"/>
      <c r="K2" s="92"/>
      <c r="M2" s="92" t="s">
        <v>71</v>
      </c>
      <c r="N2" s="92"/>
      <c r="O2" s="92"/>
      <c r="Q2" s="92" t="s">
        <v>211</v>
      </c>
      <c r="R2" s="92"/>
      <c r="S2" s="92"/>
      <c r="U2" s="92" t="s">
        <v>71</v>
      </c>
      <c r="V2" s="92"/>
      <c r="W2" s="92"/>
    </row>
    <row r="3" spans="1:23" ht="42.75" customHeight="1" x14ac:dyDescent="0.25">
      <c r="A3" s="94" t="s">
        <v>208</v>
      </c>
      <c r="B3" s="94"/>
      <c r="C3" s="94"/>
      <c r="D3" s="13"/>
      <c r="E3" s="94" t="s">
        <v>208</v>
      </c>
      <c r="F3" s="94"/>
      <c r="G3" s="94"/>
      <c r="I3" s="94" t="s">
        <v>208</v>
      </c>
      <c r="J3" s="94"/>
      <c r="K3" s="94"/>
      <c r="M3" s="94" t="s">
        <v>208</v>
      </c>
      <c r="N3" s="94"/>
      <c r="O3" s="94"/>
      <c r="Q3" s="94" t="s">
        <v>212</v>
      </c>
      <c r="R3" s="94"/>
      <c r="S3" s="94"/>
      <c r="U3" s="94" t="s">
        <v>208</v>
      </c>
      <c r="V3" s="94"/>
      <c r="W3" s="94"/>
    </row>
    <row r="4" spans="1:23" x14ac:dyDescent="0.25">
      <c r="A4" s="2" t="s">
        <v>0</v>
      </c>
      <c r="B4" s="2"/>
      <c r="C4" s="4" t="s">
        <v>59</v>
      </c>
      <c r="D4" s="5"/>
      <c r="E4" s="2" t="s">
        <v>18</v>
      </c>
      <c r="F4" s="8"/>
      <c r="G4" s="14" t="s">
        <v>59</v>
      </c>
      <c r="H4" s="6"/>
      <c r="I4" s="2" t="s">
        <v>27</v>
      </c>
      <c r="J4" s="2"/>
      <c r="K4" s="4" t="s">
        <v>59</v>
      </c>
      <c r="M4" s="3" t="s">
        <v>66</v>
      </c>
      <c r="N4" s="3"/>
      <c r="O4" s="35" t="s">
        <v>59</v>
      </c>
      <c r="Q4" s="1" t="s">
        <v>57</v>
      </c>
      <c r="R4" s="10"/>
      <c r="S4" s="45" t="s">
        <v>59</v>
      </c>
      <c r="U4" s="104" t="s">
        <v>176</v>
      </c>
      <c r="V4" s="104"/>
      <c r="W4" s="40" t="s">
        <v>59</v>
      </c>
    </row>
    <row r="5" spans="1:23" x14ac:dyDescent="0.25">
      <c r="A5" s="17" t="s">
        <v>1</v>
      </c>
      <c r="B5" s="16"/>
      <c r="C5" s="29">
        <f t="shared" ref="C5:C11" si="0">IF(B5="",0,3)</f>
        <v>0</v>
      </c>
      <c r="D5" s="11"/>
      <c r="E5" s="17" t="s">
        <v>19</v>
      </c>
      <c r="F5" s="19"/>
      <c r="G5" s="36">
        <f>IF(F5="",0,3)</f>
        <v>0</v>
      </c>
      <c r="H5" s="6"/>
      <c r="I5" s="17" t="s">
        <v>1</v>
      </c>
      <c r="J5" s="16"/>
      <c r="K5" s="29">
        <f>IF(J5="",0,3)</f>
        <v>0</v>
      </c>
      <c r="M5" s="30" t="s">
        <v>45</v>
      </c>
      <c r="N5" s="31"/>
      <c r="O5" s="37">
        <f>IF(N5="",0,3)</f>
        <v>0</v>
      </c>
      <c r="Q5" s="41" t="s">
        <v>78</v>
      </c>
      <c r="R5" s="42"/>
      <c r="S5" s="47">
        <f t="shared" ref="S5:S11" si="1">IF(R5="",0,3)</f>
        <v>0</v>
      </c>
      <c r="U5" s="46">
        <v>1</v>
      </c>
      <c r="V5" s="50"/>
      <c r="W5" s="49">
        <f t="shared" ref="W5:W29" si="2">IF(V5="",0,1)</f>
        <v>0</v>
      </c>
    </row>
    <row r="6" spans="1:23" x14ac:dyDescent="0.25">
      <c r="A6" s="17" t="s">
        <v>2</v>
      </c>
      <c r="B6" s="16"/>
      <c r="C6" s="29">
        <f t="shared" si="0"/>
        <v>0</v>
      </c>
      <c r="D6" s="11"/>
      <c r="E6" s="17" t="s">
        <v>20</v>
      </c>
      <c r="F6" s="20"/>
      <c r="G6" s="36">
        <f>IF(F6="",0,3)</f>
        <v>0</v>
      </c>
      <c r="H6" s="6"/>
      <c r="I6" s="17" t="s">
        <v>28</v>
      </c>
      <c r="J6" s="22"/>
      <c r="K6" s="29">
        <f t="shared" ref="K6:K10" si="3">IF(J6="",0,3)</f>
        <v>0</v>
      </c>
      <c r="M6" s="30" t="s">
        <v>46</v>
      </c>
      <c r="N6" s="32"/>
      <c r="O6" s="37">
        <f>IF(N6="",0,3)</f>
        <v>0</v>
      </c>
      <c r="Q6" s="41" t="s">
        <v>91</v>
      </c>
      <c r="R6" s="42"/>
      <c r="S6" s="47">
        <f t="shared" si="1"/>
        <v>0</v>
      </c>
      <c r="U6" s="46">
        <v>2</v>
      </c>
      <c r="V6" s="51"/>
      <c r="W6" s="49">
        <f t="shared" si="2"/>
        <v>0</v>
      </c>
    </row>
    <row r="7" spans="1:23" x14ac:dyDescent="0.25">
      <c r="A7" s="17" t="s">
        <v>3</v>
      </c>
      <c r="B7" s="16"/>
      <c r="C7" s="29">
        <f t="shared" si="0"/>
        <v>0</v>
      </c>
      <c r="D7" s="11"/>
      <c r="E7" s="17" t="s">
        <v>21</v>
      </c>
      <c r="F7" s="20"/>
      <c r="G7" s="36">
        <f>IF(F7="",0,3)</f>
        <v>0</v>
      </c>
      <c r="H7" s="6"/>
      <c r="I7" s="17" t="s">
        <v>12</v>
      </c>
      <c r="J7" s="22"/>
      <c r="K7" s="29">
        <f t="shared" si="3"/>
        <v>0</v>
      </c>
      <c r="M7" s="30" t="s">
        <v>47</v>
      </c>
      <c r="N7" s="32"/>
      <c r="O7" s="37">
        <f>IF(N7="",0,3)</f>
        <v>0</v>
      </c>
      <c r="Q7" s="41" t="s">
        <v>79</v>
      </c>
      <c r="R7" s="42"/>
      <c r="S7" s="48">
        <f t="shared" si="1"/>
        <v>0</v>
      </c>
      <c r="U7" s="46">
        <v>3</v>
      </c>
      <c r="V7" s="52"/>
      <c r="W7" s="49">
        <f t="shared" si="2"/>
        <v>0</v>
      </c>
    </row>
    <row r="8" spans="1:23" x14ac:dyDescent="0.25">
      <c r="A8" s="17" t="s">
        <v>4</v>
      </c>
      <c r="B8" s="16"/>
      <c r="C8" s="29">
        <f t="shared" si="0"/>
        <v>0</v>
      </c>
      <c r="D8" s="11"/>
      <c r="E8" s="17" t="s">
        <v>22</v>
      </c>
      <c r="F8" s="20"/>
      <c r="G8" s="36">
        <f>IF(F8="",0,3)</f>
        <v>0</v>
      </c>
      <c r="H8" s="6"/>
      <c r="I8" s="17" t="s">
        <v>29</v>
      </c>
      <c r="J8" s="22"/>
      <c r="K8" s="29">
        <f t="shared" si="3"/>
        <v>0</v>
      </c>
      <c r="M8" s="30" t="s">
        <v>48</v>
      </c>
      <c r="N8" s="32"/>
      <c r="O8" s="37">
        <f>IF(N8="",0,3)</f>
        <v>0</v>
      </c>
      <c r="Q8" s="41" t="s">
        <v>85</v>
      </c>
      <c r="R8" s="44"/>
      <c r="S8" s="47">
        <f t="shared" si="1"/>
        <v>0</v>
      </c>
      <c r="U8" s="46">
        <v>4</v>
      </c>
      <c r="V8" s="52"/>
      <c r="W8" s="49">
        <f t="shared" si="2"/>
        <v>0</v>
      </c>
    </row>
    <row r="9" spans="1:23" x14ac:dyDescent="0.25">
      <c r="A9" s="17" t="s">
        <v>5</v>
      </c>
      <c r="B9" s="16"/>
      <c r="C9" s="29">
        <f t="shared" si="0"/>
        <v>0</v>
      </c>
      <c r="D9" s="11"/>
      <c r="E9" s="17" t="s">
        <v>60</v>
      </c>
      <c r="F9" s="21"/>
      <c r="G9" s="36">
        <f>IF(OR(G5=0,G6=0,G7=0,G8=0),0,5)</f>
        <v>0</v>
      </c>
      <c r="H9" s="6"/>
      <c r="I9" s="17" t="s">
        <v>30</v>
      </c>
      <c r="J9" s="22"/>
      <c r="K9" s="29">
        <f t="shared" si="3"/>
        <v>0</v>
      </c>
      <c r="M9" s="30" t="s">
        <v>49</v>
      </c>
      <c r="N9" s="32"/>
      <c r="O9" s="37">
        <f>IF(N9="",0,3)</f>
        <v>0</v>
      </c>
      <c r="Q9" s="41" t="s">
        <v>86</v>
      </c>
      <c r="R9" s="44"/>
      <c r="S9" s="47">
        <f t="shared" si="1"/>
        <v>0</v>
      </c>
      <c r="U9" s="46">
        <v>5</v>
      </c>
      <c r="V9" s="52"/>
      <c r="W9" s="49">
        <f t="shared" si="2"/>
        <v>0</v>
      </c>
    </row>
    <row r="10" spans="1:23" x14ac:dyDescent="0.25">
      <c r="A10" s="17" t="s">
        <v>6</v>
      </c>
      <c r="B10" s="16"/>
      <c r="C10" s="29">
        <f t="shared" si="0"/>
        <v>0</v>
      </c>
      <c r="D10" s="11"/>
      <c r="E10" s="6"/>
      <c r="F10" s="6"/>
      <c r="G10" s="6"/>
      <c r="H10" s="6"/>
      <c r="I10" s="17" t="s">
        <v>31</v>
      </c>
      <c r="J10" s="22"/>
      <c r="K10" s="29">
        <f t="shared" si="3"/>
        <v>0</v>
      </c>
      <c r="M10" s="30" t="s">
        <v>62</v>
      </c>
      <c r="N10" s="33"/>
      <c r="O10" s="37">
        <f>IF(OR(O5=0,O6=0,O7=0,O8=0,O9=0),0,5)</f>
        <v>0</v>
      </c>
      <c r="Q10" s="41" t="s">
        <v>80</v>
      </c>
      <c r="R10" s="44"/>
      <c r="S10" s="47">
        <f t="shared" si="1"/>
        <v>0</v>
      </c>
      <c r="U10" s="46">
        <v>6</v>
      </c>
      <c r="V10" s="52"/>
      <c r="W10" s="49">
        <f t="shared" si="2"/>
        <v>0</v>
      </c>
    </row>
    <row r="11" spans="1:23" x14ac:dyDescent="0.25">
      <c r="A11" s="17" t="s">
        <v>7</v>
      </c>
      <c r="B11" s="16"/>
      <c r="C11" s="29">
        <f t="shared" si="0"/>
        <v>0</v>
      </c>
      <c r="D11" s="11"/>
      <c r="E11" s="2" t="s">
        <v>12</v>
      </c>
      <c r="F11" s="8"/>
      <c r="G11" s="14" t="s">
        <v>59</v>
      </c>
      <c r="H11" s="6"/>
      <c r="I11" s="17" t="s">
        <v>60</v>
      </c>
      <c r="J11" s="23"/>
      <c r="K11" s="36">
        <f>IF(OR(K5=0,K6=0,K7=0,K8=0,K9=0,K10=0),0,5)</f>
        <v>0</v>
      </c>
      <c r="N11" s="6"/>
      <c r="O11" s="34"/>
      <c r="Q11" s="41" t="s">
        <v>82</v>
      </c>
      <c r="R11" s="44"/>
      <c r="S11" s="47">
        <f t="shared" si="1"/>
        <v>0</v>
      </c>
      <c r="U11" s="46">
        <v>7</v>
      </c>
      <c r="V11" s="52"/>
      <c r="W11" s="49">
        <f t="shared" si="2"/>
        <v>0</v>
      </c>
    </row>
    <row r="12" spans="1:23" x14ac:dyDescent="0.25">
      <c r="A12" s="18" t="s">
        <v>60</v>
      </c>
      <c r="B12" s="18"/>
      <c r="C12" s="36">
        <f>IF(OR(C5=0,C6=0,C7=0,C8=0,C9=0,C10=0,C11=0),0,5)</f>
        <v>0</v>
      </c>
      <c r="D12" s="6"/>
      <c r="E12" s="17" t="s">
        <v>23</v>
      </c>
      <c r="F12" s="19"/>
      <c r="G12" s="36">
        <f t="shared" ref="G12:G17" si="4">IF(F12="",0,3)</f>
        <v>0</v>
      </c>
      <c r="H12" s="6"/>
      <c r="I12" s="12"/>
      <c r="J12" s="12"/>
      <c r="K12" s="5"/>
      <c r="M12" s="3" t="s">
        <v>72</v>
      </c>
      <c r="N12" s="3"/>
      <c r="O12" s="35" t="s">
        <v>59</v>
      </c>
      <c r="Q12" s="41" t="s">
        <v>81</v>
      </c>
      <c r="R12" s="44"/>
      <c r="S12" s="47">
        <f>IF(R12="",0,3)</f>
        <v>0</v>
      </c>
      <c r="U12" s="46">
        <v>8</v>
      </c>
      <c r="V12" s="52"/>
      <c r="W12" s="49">
        <f t="shared" si="2"/>
        <v>0</v>
      </c>
    </row>
    <row r="13" spans="1:23" x14ac:dyDescent="0.25">
      <c r="A13" s="6"/>
      <c r="B13" s="6"/>
      <c r="C13" s="6"/>
      <c r="D13" s="6"/>
      <c r="E13" s="17" t="s">
        <v>7</v>
      </c>
      <c r="F13" s="20"/>
      <c r="G13" s="36">
        <f t="shared" si="4"/>
        <v>0</v>
      </c>
      <c r="H13" s="6"/>
      <c r="I13" s="2" t="s">
        <v>32</v>
      </c>
      <c r="J13" s="2"/>
      <c r="K13" s="4" t="s">
        <v>59</v>
      </c>
      <c r="M13" s="30" t="s">
        <v>61</v>
      </c>
      <c r="N13" s="31"/>
      <c r="O13" s="37">
        <f t="shared" ref="O13:O23" si="5">IF(N13="",0,3)</f>
        <v>0</v>
      </c>
      <c r="Q13" s="41" t="s">
        <v>62</v>
      </c>
      <c r="R13" s="43"/>
      <c r="S13" s="47">
        <f>IF(OR(S5=0,S6=0,S7=0,S8=0,S9=0,S10=0,S11=0,S12=0),0,5)</f>
        <v>0</v>
      </c>
      <c r="U13" s="46">
        <v>9</v>
      </c>
      <c r="V13" s="52"/>
      <c r="W13" s="49">
        <f t="shared" si="2"/>
        <v>0</v>
      </c>
    </row>
    <row r="14" spans="1:23" x14ac:dyDescent="0.25">
      <c r="A14" s="2" t="s">
        <v>112</v>
      </c>
      <c r="B14" s="2"/>
      <c r="C14" s="4" t="s">
        <v>59</v>
      </c>
      <c r="D14" s="5"/>
      <c r="E14" s="17" t="s">
        <v>24</v>
      </c>
      <c r="F14" s="20"/>
      <c r="G14" s="36">
        <f t="shared" si="4"/>
        <v>0</v>
      </c>
      <c r="H14" s="6"/>
      <c r="I14" s="17" t="s">
        <v>74</v>
      </c>
      <c r="J14" s="16"/>
      <c r="K14" s="29">
        <f>IF(J14="",0,3)</f>
        <v>0</v>
      </c>
      <c r="M14" s="30" t="s">
        <v>50</v>
      </c>
      <c r="N14" s="32"/>
      <c r="O14" s="37">
        <f t="shared" si="5"/>
        <v>0</v>
      </c>
      <c r="Q14" s="6"/>
      <c r="U14" s="46">
        <v>10</v>
      </c>
      <c r="V14" s="52"/>
      <c r="W14" s="49">
        <f t="shared" si="2"/>
        <v>0</v>
      </c>
    </row>
    <row r="15" spans="1:23" x14ac:dyDescent="0.25">
      <c r="A15" s="17" t="s">
        <v>8</v>
      </c>
      <c r="B15" s="16"/>
      <c r="C15" s="29">
        <f>IF(B15="",0,3)</f>
        <v>0</v>
      </c>
      <c r="D15" s="11"/>
      <c r="E15" s="17" t="s">
        <v>25</v>
      </c>
      <c r="F15" s="19"/>
      <c r="G15" s="36">
        <f t="shared" si="4"/>
        <v>0</v>
      </c>
      <c r="H15" s="6"/>
      <c r="I15" s="17" t="s">
        <v>75</v>
      </c>
      <c r="J15" s="22"/>
      <c r="K15" s="29">
        <f>IF(J15="",0,3)</f>
        <v>0</v>
      </c>
      <c r="M15" s="30" t="s">
        <v>51</v>
      </c>
      <c r="N15" s="32"/>
      <c r="O15" s="37">
        <f t="shared" si="5"/>
        <v>0</v>
      </c>
      <c r="Q15" s="6"/>
      <c r="U15" s="46">
        <v>11</v>
      </c>
      <c r="V15" s="52"/>
      <c r="W15" s="49">
        <f t="shared" si="2"/>
        <v>0</v>
      </c>
    </row>
    <row r="16" spans="1:23" x14ac:dyDescent="0.25">
      <c r="A16" s="17" t="s">
        <v>9</v>
      </c>
      <c r="B16" s="22"/>
      <c r="C16" s="29">
        <f>IF(B16="",0,3)</f>
        <v>0</v>
      </c>
      <c r="D16" s="11"/>
      <c r="E16" s="17" t="s">
        <v>26</v>
      </c>
      <c r="F16" s="20"/>
      <c r="G16" s="36">
        <f t="shared" si="4"/>
        <v>0</v>
      </c>
      <c r="H16" s="6"/>
      <c r="I16" s="17" t="s">
        <v>76</v>
      </c>
      <c r="J16" s="22"/>
      <c r="K16" s="29">
        <f>IF(J16="",0,3)</f>
        <v>0</v>
      </c>
      <c r="M16" s="30" t="s">
        <v>52</v>
      </c>
      <c r="N16" s="31"/>
      <c r="O16" s="37">
        <f t="shared" si="5"/>
        <v>0</v>
      </c>
      <c r="Q16" s="1" t="s">
        <v>58</v>
      </c>
      <c r="R16" s="10"/>
      <c r="S16" s="45" t="s">
        <v>59</v>
      </c>
      <c r="U16" s="46">
        <v>12</v>
      </c>
      <c r="V16" s="52"/>
      <c r="W16" s="49">
        <f t="shared" si="2"/>
        <v>0</v>
      </c>
    </row>
    <row r="17" spans="1:23" x14ac:dyDescent="0.25">
      <c r="A17" s="17" t="s">
        <v>10</v>
      </c>
      <c r="B17" s="22"/>
      <c r="C17" s="29">
        <f>IF(B17="",0,3)</f>
        <v>0</v>
      </c>
      <c r="D17" s="11"/>
      <c r="E17" s="17" t="s">
        <v>150</v>
      </c>
      <c r="F17" s="20"/>
      <c r="G17" s="36">
        <f t="shared" si="4"/>
        <v>0</v>
      </c>
      <c r="H17" s="6"/>
      <c r="I17" s="17" t="s">
        <v>33</v>
      </c>
      <c r="J17" s="22"/>
      <c r="K17" s="29">
        <f>IF(J17="",0,3)</f>
        <v>0</v>
      </c>
      <c r="M17" s="30" t="s">
        <v>56</v>
      </c>
      <c r="N17" s="32"/>
      <c r="O17" s="37">
        <f t="shared" si="5"/>
        <v>0</v>
      </c>
      <c r="Q17" s="41" t="s">
        <v>90</v>
      </c>
      <c r="R17" s="42"/>
      <c r="S17" s="47">
        <f t="shared" ref="S17:S22" si="6">IF(R17="",0,3)</f>
        <v>0</v>
      </c>
      <c r="U17" s="46">
        <v>13</v>
      </c>
      <c r="V17" s="52"/>
      <c r="W17" s="49">
        <f t="shared" si="2"/>
        <v>0</v>
      </c>
    </row>
    <row r="18" spans="1:23" x14ac:dyDescent="0.25">
      <c r="A18" s="17" t="s">
        <v>11</v>
      </c>
      <c r="B18" s="22"/>
      <c r="C18" s="29">
        <f>IF(B18="",0,3)</f>
        <v>0</v>
      </c>
      <c r="D18" s="11"/>
      <c r="E18" s="17" t="s">
        <v>60</v>
      </c>
      <c r="F18" s="18"/>
      <c r="G18" s="36">
        <f>IF(OR(G12=0,G13=0,G14=0,G15=0,G16=0,G17=0),0,5)</f>
        <v>0</v>
      </c>
      <c r="H18" s="11"/>
      <c r="I18" s="18" t="s">
        <v>34</v>
      </c>
      <c r="J18" s="22"/>
      <c r="K18" s="29">
        <f>IF(J18="",0,3)</f>
        <v>0</v>
      </c>
      <c r="M18" s="30" t="s">
        <v>53</v>
      </c>
      <c r="N18" s="32"/>
      <c r="O18" s="37">
        <f t="shared" si="5"/>
        <v>0</v>
      </c>
      <c r="Q18" s="41" t="s">
        <v>89</v>
      </c>
      <c r="R18" s="44"/>
      <c r="S18" s="47">
        <f t="shared" si="6"/>
        <v>0</v>
      </c>
      <c r="U18" s="46">
        <v>14</v>
      </c>
      <c r="V18" s="52"/>
      <c r="W18" s="49">
        <f t="shared" si="2"/>
        <v>0</v>
      </c>
    </row>
    <row r="19" spans="1:23" x14ac:dyDescent="0.25">
      <c r="A19" s="17" t="s">
        <v>12</v>
      </c>
      <c r="B19" s="16"/>
      <c r="C19" s="29">
        <f>IF(B19="",0,3)</f>
        <v>0</v>
      </c>
      <c r="D19" s="11"/>
      <c r="E19" s="11"/>
      <c r="F19" s="6"/>
      <c r="G19" s="6"/>
      <c r="H19" s="11"/>
      <c r="I19" s="17" t="s">
        <v>62</v>
      </c>
      <c r="J19" s="17"/>
      <c r="K19" s="36">
        <f>IF(OR(K14=0,K15=0,K16=0,K17=0,K18=0,),0,5)</f>
        <v>0</v>
      </c>
      <c r="M19" s="30" t="s">
        <v>54</v>
      </c>
      <c r="N19" s="32"/>
      <c r="O19" s="37">
        <f t="shared" si="5"/>
        <v>0</v>
      </c>
      <c r="Q19" s="41" t="s">
        <v>87</v>
      </c>
      <c r="R19" s="44"/>
      <c r="S19" s="47">
        <f t="shared" si="6"/>
        <v>0</v>
      </c>
      <c r="U19" s="46">
        <v>15</v>
      </c>
      <c r="V19" s="52"/>
      <c r="W19" s="49">
        <f t="shared" si="2"/>
        <v>0</v>
      </c>
    </row>
    <row r="20" spans="1:23" x14ac:dyDescent="0.25">
      <c r="A20" s="18" t="s">
        <v>60</v>
      </c>
      <c r="B20" s="18"/>
      <c r="C20" s="36">
        <f>IF(OR(C15=0,C16=0,C17=0,C18=0,C19=0),0,5)</f>
        <v>0</v>
      </c>
      <c r="D20" s="6"/>
      <c r="E20" s="2" t="s">
        <v>137</v>
      </c>
      <c r="F20" s="7"/>
      <c r="G20" s="4" t="s">
        <v>59</v>
      </c>
      <c r="H20" s="6"/>
      <c r="I20" s="6"/>
      <c r="J20" s="6"/>
      <c r="K20" s="5"/>
      <c r="M20" s="30" t="s">
        <v>64</v>
      </c>
      <c r="N20" s="32"/>
      <c r="O20" s="37">
        <f t="shared" si="5"/>
        <v>0</v>
      </c>
      <c r="Q20" s="41" t="s">
        <v>174</v>
      </c>
      <c r="R20" s="44"/>
      <c r="S20" s="47">
        <f t="shared" si="6"/>
        <v>0</v>
      </c>
      <c r="U20" s="46">
        <v>16</v>
      </c>
      <c r="V20" s="50"/>
      <c r="W20" s="49">
        <f t="shared" si="2"/>
        <v>0</v>
      </c>
    </row>
    <row r="21" spans="1:23" x14ac:dyDescent="0.25">
      <c r="A21" s="6"/>
      <c r="B21" s="6"/>
      <c r="C21" s="6"/>
      <c r="D21" s="6"/>
      <c r="E21" s="17" t="s">
        <v>40</v>
      </c>
      <c r="F21" s="16"/>
      <c r="G21" s="29">
        <f>IF(F21="",0,3)</f>
        <v>0</v>
      </c>
      <c r="H21" s="6"/>
      <c r="I21" s="2" t="s">
        <v>35</v>
      </c>
      <c r="J21" s="2"/>
      <c r="K21" s="4" t="s">
        <v>59</v>
      </c>
      <c r="M21" s="30" t="s">
        <v>65</v>
      </c>
      <c r="N21" s="32"/>
      <c r="O21" s="37">
        <f t="shared" si="5"/>
        <v>0</v>
      </c>
      <c r="Q21" s="41" t="s">
        <v>88</v>
      </c>
      <c r="R21" s="44"/>
      <c r="S21" s="47">
        <f t="shared" si="6"/>
        <v>0</v>
      </c>
      <c r="U21" s="46">
        <v>17</v>
      </c>
      <c r="V21" s="50"/>
      <c r="W21" s="49">
        <f t="shared" si="2"/>
        <v>0</v>
      </c>
    </row>
    <row r="22" spans="1:23" x14ac:dyDescent="0.25">
      <c r="A22" s="2" t="s">
        <v>13</v>
      </c>
      <c r="B22" s="2"/>
      <c r="C22" s="4" t="s">
        <v>59</v>
      </c>
      <c r="D22" s="5"/>
      <c r="E22" s="17" t="s">
        <v>41</v>
      </c>
      <c r="F22" s="20"/>
      <c r="G22" s="36">
        <f>IF(F22="",0,3)</f>
        <v>0</v>
      </c>
      <c r="H22" s="5"/>
      <c r="I22" s="17" t="s">
        <v>36</v>
      </c>
      <c r="J22" s="16"/>
      <c r="K22" s="29">
        <f t="shared" ref="K22:K27" si="7">IF(J22="",0,3)</f>
        <v>0</v>
      </c>
      <c r="M22" s="30" t="s">
        <v>47</v>
      </c>
      <c r="N22" s="32"/>
      <c r="O22" s="37">
        <f t="shared" si="5"/>
        <v>0</v>
      </c>
      <c r="Q22" s="41" t="s">
        <v>173</v>
      </c>
      <c r="R22" s="44"/>
      <c r="S22" s="47">
        <f t="shared" si="6"/>
        <v>0</v>
      </c>
      <c r="U22" s="46">
        <v>18</v>
      </c>
      <c r="V22" s="50"/>
      <c r="W22" s="49">
        <f t="shared" si="2"/>
        <v>0</v>
      </c>
    </row>
    <row r="23" spans="1:23" x14ac:dyDescent="0.25">
      <c r="A23" s="17" t="s">
        <v>14</v>
      </c>
      <c r="B23" s="16"/>
      <c r="C23" s="29">
        <f>IF(B23="",0,3)</f>
        <v>0</v>
      </c>
      <c r="D23" s="11"/>
      <c r="E23" s="17" t="s">
        <v>42</v>
      </c>
      <c r="F23" s="20"/>
      <c r="G23" s="36">
        <f>IF(F23="",0,3)</f>
        <v>0</v>
      </c>
      <c r="H23" s="11"/>
      <c r="I23" s="17" t="s">
        <v>63</v>
      </c>
      <c r="J23" s="22"/>
      <c r="K23" s="29">
        <f t="shared" si="7"/>
        <v>0</v>
      </c>
      <c r="M23" s="30" t="s">
        <v>55</v>
      </c>
      <c r="N23" s="32"/>
      <c r="O23" s="37">
        <f t="shared" si="5"/>
        <v>0</v>
      </c>
      <c r="Q23" s="41" t="s">
        <v>62</v>
      </c>
      <c r="R23" s="43"/>
      <c r="S23" s="47">
        <f>IF(OR(S17=0,S18=0,S19=0,S20=0,S21=0,S22=0),0,5)</f>
        <v>0</v>
      </c>
      <c r="U23" s="46">
        <v>19</v>
      </c>
      <c r="V23" s="50"/>
      <c r="W23" s="49">
        <f t="shared" si="2"/>
        <v>0</v>
      </c>
    </row>
    <row r="24" spans="1:23" x14ac:dyDescent="0.25">
      <c r="A24" s="17" t="s">
        <v>15</v>
      </c>
      <c r="B24" s="22"/>
      <c r="C24" s="29">
        <f>IF(B24="",0,3)</f>
        <v>0</v>
      </c>
      <c r="D24" s="11"/>
      <c r="E24" s="17" t="s">
        <v>43</v>
      </c>
      <c r="F24" s="22"/>
      <c r="G24" s="29">
        <f>IF(F24="",0,3)</f>
        <v>0</v>
      </c>
      <c r="H24" s="11"/>
      <c r="I24" s="17" t="s">
        <v>37</v>
      </c>
      <c r="J24" s="22"/>
      <c r="K24" s="29">
        <f t="shared" si="7"/>
        <v>0</v>
      </c>
      <c r="M24" s="30" t="s">
        <v>62</v>
      </c>
      <c r="N24" s="30"/>
      <c r="O24" s="37">
        <f>IF(OR(O13=0,O14=0,O15=0,O16=0,O17=0,O18=0,O19=0,O20=0,O21=0,O22=0,O23=0),0,5)</f>
        <v>0</v>
      </c>
      <c r="Q24" s="15"/>
      <c r="R24" s="12"/>
      <c r="S24" s="12"/>
      <c r="U24" s="46">
        <v>20</v>
      </c>
      <c r="V24" s="50"/>
      <c r="W24" s="49">
        <f t="shared" si="2"/>
        <v>0</v>
      </c>
    </row>
    <row r="25" spans="1:23" x14ac:dyDescent="0.25">
      <c r="A25" s="17" t="s">
        <v>16</v>
      </c>
      <c r="B25" s="22"/>
      <c r="C25" s="29">
        <f>IF(B25="",0,3)</f>
        <v>0</v>
      </c>
      <c r="D25" s="11"/>
      <c r="E25" s="17" t="s">
        <v>44</v>
      </c>
      <c r="F25" s="22"/>
      <c r="G25" s="29">
        <f>IF(F25="",0,3)</f>
        <v>0</v>
      </c>
      <c r="H25" s="6"/>
      <c r="I25" s="17" t="s">
        <v>38</v>
      </c>
      <c r="J25" s="22"/>
      <c r="K25" s="29">
        <f t="shared" si="7"/>
        <v>0</v>
      </c>
      <c r="M25" s="11"/>
      <c r="N25" s="11"/>
      <c r="O25" s="11"/>
      <c r="U25" s="46">
        <v>21</v>
      </c>
      <c r="V25" s="50"/>
      <c r="W25" s="49">
        <f t="shared" si="2"/>
        <v>0</v>
      </c>
    </row>
    <row r="26" spans="1:23" x14ac:dyDescent="0.25">
      <c r="A26" s="17" t="s">
        <v>17</v>
      </c>
      <c r="B26" s="22"/>
      <c r="C26" s="29">
        <f>IF(B26="",0,3)</f>
        <v>0</v>
      </c>
      <c r="D26" s="11"/>
      <c r="E26" s="17" t="s">
        <v>60</v>
      </c>
      <c r="F26" s="17"/>
      <c r="G26" s="29">
        <f>IF(OR(G21=0,G22=0,G23=0,G24=0,G25=0),0,5)</f>
        <v>0</v>
      </c>
      <c r="H26" s="6"/>
      <c r="I26" s="17" t="s">
        <v>28</v>
      </c>
      <c r="J26" s="16"/>
      <c r="K26" s="29">
        <f t="shared" si="7"/>
        <v>0</v>
      </c>
      <c r="M26" s="11"/>
      <c r="N26" s="6"/>
      <c r="O26" s="6"/>
      <c r="Q26" s="15"/>
      <c r="U26" s="46">
        <v>22</v>
      </c>
      <c r="V26" s="52"/>
      <c r="W26" s="49">
        <f t="shared" si="2"/>
        <v>0</v>
      </c>
    </row>
    <row r="27" spans="1:23" x14ac:dyDescent="0.25">
      <c r="A27" s="18" t="s">
        <v>60</v>
      </c>
      <c r="B27" s="18"/>
      <c r="C27" s="36">
        <f>IF(OR(C23=0,C24=0,C25=0,C26=0),0,5)</f>
        <v>0</v>
      </c>
      <c r="D27" s="6"/>
      <c r="E27" s="11"/>
      <c r="F27" s="6"/>
      <c r="G27" s="6"/>
      <c r="H27" s="6"/>
      <c r="I27" s="17" t="s">
        <v>39</v>
      </c>
      <c r="J27" s="22"/>
      <c r="K27" s="29">
        <f t="shared" si="7"/>
        <v>0</v>
      </c>
      <c r="M27" s="6"/>
      <c r="N27" s="11"/>
      <c r="O27" s="6"/>
      <c r="U27" s="46">
        <v>23</v>
      </c>
      <c r="V27" s="52"/>
      <c r="W27" s="49">
        <f t="shared" si="2"/>
        <v>0</v>
      </c>
    </row>
    <row r="28" spans="1:23" x14ac:dyDescent="0.25">
      <c r="A28" s="6"/>
      <c r="B28" s="6"/>
      <c r="C28" s="6"/>
      <c r="D28" s="6"/>
      <c r="E28" s="56"/>
      <c r="F28" s="56"/>
      <c r="G28" s="6"/>
      <c r="H28" s="6"/>
      <c r="I28" s="17" t="s">
        <v>60</v>
      </c>
      <c r="J28" s="17"/>
      <c r="K28" s="29">
        <f>IF(OR(K22=0,K23=0,K24=0,K25=0,K26=0,K27=0),0,5)</f>
        <v>0</v>
      </c>
      <c r="M28" s="55" t="s">
        <v>77</v>
      </c>
      <c r="N28" s="38"/>
      <c r="O28" s="39">
        <f>IF(OR(O10=0,O24=0),0,5)</f>
        <v>0</v>
      </c>
      <c r="Q28" s="129" t="s">
        <v>175</v>
      </c>
      <c r="R28" s="129"/>
      <c r="S28" s="76">
        <f>IF(OR(S13=0,S23=0),0,5)</f>
        <v>0</v>
      </c>
      <c r="U28" s="46">
        <v>24</v>
      </c>
      <c r="V28" s="52"/>
      <c r="W28" s="49">
        <f t="shared" si="2"/>
        <v>0</v>
      </c>
    </row>
    <row r="29" spans="1:23" x14ac:dyDescent="0.25">
      <c r="A29" s="6"/>
      <c r="B29" s="6"/>
      <c r="C29" s="6"/>
      <c r="D29" s="6"/>
      <c r="E29" s="57" t="s">
        <v>92</v>
      </c>
      <c r="F29" s="57"/>
      <c r="G29" s="54">
        <f>IF(AND(SUM(C5:C11)&gt;0,SUM(C15:C19)&gt;0,SUM(C23:C26)&gt;0,SUM(G5:G8)&gt;0,SUM(G12:G16)&gt;0,SUM(G21:G25)&gt;0,SUM(K5:K10)&gt;0,SUM(K14:K18)&gt;0,SUM(K22:K27)&gt;0),5,0)</f>
        <v>0</v>
      </c>
      <c r="H29" s="6"/>
      <c r="I29" s="11"/>
      <c r="J29" s="11"/>
      <c r="K29" s="11"/>
      <c r="Q29" s="56"/>
      <c r="R29" s="56"/>
      <c r="S29" s="56"/>
      <c r="U29" s="46">
        <v>25</v>
      </c>
      <c r="V29" s="52"/>
      <c r="W29" s="49">
        <f t="shared" si="2"/>
        <v>0</v>
      </c>
    </row>
    <row r="30" spans="1:23" x14ac:dyDescent="0.25">
      <c r="E30" s="57" t="s">
        <v>93</v>
      </c>
      <c r="F30" s="57"/>
      <c r="G30" s="54">
        <f>IF(AND(SUM(C5:C11)&gt;3,SUM(C15:C19)&gt;3,SUM(C23:C26)&gt;3,SUM(G5:G8)&gt;3,SUM(G12:G16)&gt;3,SUM(G21:G25)&gt;3,SUM(K5:K10)&gt;3,SUM(K14:K18)&gt;3,SUM(K22:K27)&gt;3),5,0)</f>
        <v>0</v>
      </c>
    </row>
    <row r="31" spans="1:23" x14ac:dyDescent="0.25">
      <c r="A31" s="6"/>
      <c r="B31" s="6"/>
      <c r="C31" s="6"/>
      <c r="D31" s="6"/>
      <c r="E31" s="6"/>
      <c r="F31" s="6"/>
      <c r="G31" s="6"/>
      <c r="H31" s="6"/>
      <c r="I31" s="11"/>
      <c r="J31" s="11"/>
      <c r="K31" s="11"/>
      <c r="U31" s="26"/>
      <c r="V31" s="53"/>
      <c r="W31" s="28"/>
    </row>
    <row r="32" spans="1:23" ht="20.25" customHeight="1" x14ac:dyDescent="0.25">
      <c r="A32" s="95" t="s">
        <v>68</v>
      </c>
      <c r="B32" s="96"/>
      <c r="C32" s="97"/>
      <c r="D32" s="6"/>
      <c r="E32" s="95" t="s">
        <v>70</v>
      </c>
      <c r="F32" s="96"/>
      <c r="G32" s="97"/>
      <c r="H32" s="6"/>
      <c r="I32" s="114" t="s">
        <v>69</v>
      </c>
      <c r="J32" s="115"/>
      <c r="K32" s="116"/>
      <c r="M32" s="117" t="s">
        <v>73</v>
      </c>
      <c r="N32" s="118"/>
      <c r="O32" s="119"/>
      <c r="Q32" s="123" t="s">
        <v>83</v>
      </c>
      <c r="R32" s="124"/>
      <c r="S32" s="125"/>
      <c r="U32" s="105" t="s">
        <v>84</v>
      </c>
      <c r="V32" s="106"/>
      <c r="W32" s="107"/>
    </row>
    <row r="33" spans="1:23" ht="48.75" customHeight="1" x14ac:dyDescent="0.25">
      <c r="A33" s="98">
        <f>SUM(I33,M33,Q33,V33,U33,W33,J33,K33,N33,O33,R33,S33)</f>
        <v>0</v>
      </c>
      <c r="B33" s="99"/>
      <c r="C33" s="100"/>
      <c r="E33" s="101"/>
      <c r="F33" s="102"/>
      <c r="G33" s="103"/>
      <c r="I33" s="111">
        <f>SUM(C5,C6,C7,C8,C9,C10,C11,C12,C15,C16,C17,C18,C19,C20,C23,C24,C25,C26,C27,G26,G24,G25,G23,G22,G21,G18,G16,G15,G14,G13,G12,G9,G8,G7,G6,G5,K5,K6,K7,K8,K9,K10,K11,K14,K15,K16,K18,K17,K19,K22,K23,K24,K25,K26,K27,K28,G29,G30)</f>
        <v>0</v>
      </c>
      <c r="J33" s="112"/>
      <c r="K33" s="113"/>
      <c r="M33" s="120">
        <f>SUM(O5,O6,O7,O9,O8,O10,O13,O14,O16,O15,O17,O18,O19,O20,O22,O21,O22,O23,O24,O28)</f>
        <v>0</v>
      </c>
      <c r="N33" s="121"/>
      <c r="O33" s="122"/>
      <c r="Q33" s="126">
        <f>SUM(S5,S6,S7,S9,S8,S10,S11,S12,S13,S17,S18,S19,S20,S21,S22,S23,S28)</f>
        <v>0</v>
      </c>
      <c r="R33" s="127"/>
      <c r="S33" s="128"/>
      <c r="U33" s="108">
        <f>SUM(W5:W32)</f>
        <v>0</v>
      </c>
      <c r="V33" s="109"/>
      <c r="W33" s="110"/>
    </row>
    <row r="34" spans="1:23" x14ac:dyDescent="0.25">
      <c r="B34" s="15"/>
      <c r="C34" s="15"/>
      <c r="D34" s="15"/>
    </row>
  </sheetData>
  <mergeCells count="32">
    <mergeCell ref="U4:V4"/>
    <mergeCell ref="U32:W32"/>
    <mergeCell ref="U33:W33"/>
    <mergeCell ref="I33:K33"/>
    <mergeCell ref="I32:K32"/>
    <mergeCell ref="M32:O32"/>
    <mergeCell ref="M33:O33"/>
    <mergeCell ref="Q32:S32"/>
    <mergeCell ref="Q33:S33"/>
    <mergeCell ref="Q28:R28"/>
    <mergeCell ref="A32:C32"/>
    <mergeCell ref="A2:C2"/>
    <mergeCell ref="E2:G2"/>
    <mergeCell ref="E1:G1"/>
    <mergeCell ref="A33:C33"/>
    <mergeCell ref="E32:G32"/>
    <mergeCell ref="E33:G33"/>
    <mergeCell ref="A3:C3"/>
    <mergeCell ref="E3:G3"/>
    <mergeCell ref="A1:C1"/>
    <mergeCell ref="I3:K3"/>
    <mergeCell ref="I1:K1"/>
    <mergeCell ref="I2:K2"/>
    <mergeCell ref="M2:O2"/>
    <mergeCell ref="Q2:S2"/>
    <mergeCell ref="U2:W2"/>
    <mergeCell ref="U1:W1"/>
    <mergeCell ref="U3:W3"/>
    <mergeCell ref="M1:O1"/>
    <mergeCell ref="M3:O3"/>
    <mergeCell ref="Q1:S1"/>
    <mergeCell ref="Q3:S3"/>
  </mergeCells>
  <hyperlinks>
    <hyperlink ref="A3:C3" location="'Introduction et règles'!A1" display="Pour lire les règlements complets du défi et obtenir des précisions sur chacune des catégories, visitez l'onglet Introduction et règles." xr:uid="{ADEEE1A2-E23F-45DF-81A1-9833C2638C2F}"/>
    <hyperlink ref="U3:W3" location="'Introduction et règles'!A1" display="Pour lire les règlements complets du défi et obtenir des précisions sur chacune des catégories, visitez l'onglet Introduction et règles." xr:uid="{23942CD8-9788-45CE-9F93-7618221D53FD}"/>
    <hyperlink ref="E3:G3" location="'Introduction et règles'!A1" display="Pour lire les règlements complets du défi et obtenir des précisions sur chacune des catégories, visitez l'onglet Introduction et règles." xr:uid="{E4A5C5E3-6860-4CC8-BA9E-5389B2F37866}"/>
    <hyperlink ref="I3:K3" location="'Introduction et règles'!A1" display="Pour lire les règlements complets du défi et obtenir des précisions sur chacune des catégories, visitez l'onglet Introduction et règles." xr:uid="{7FE3F8D4-A303-4EFD-B74E-FBADCDE67EB6}"/>
    <hyperlink ref="M3:O3" location="'Introduction et règles'!A1" display="Pour lire les règlements complets du défi et obtenir des précisions sur chacune des catégories, visitez l'onglet Introduction et règles." xr:uid="{DEDC4784-71E9-4913-BC51-CA4B1ACA94BF}"/>
    <hyperlink ref="Q3:S3" location="'Introduction et règles'!A1" display="Pour lire les règlements complets du défi et obtenir des précisions sur chacune des catégories, visitez l'onglet Introduction et règles." xr:uid="{86C081C7-FF99-4902-A0C9-D12BCDCD8B3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Introduction et règles</vt:lpstr>
      <vt:lpstr>Défi littéraire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Mariane Cayer</dc:creator>
  <cp:lastModifiedBy>Julie Collin</cp:lastModifiedBy>
  <cp:lastPrinted>2022-09-16T19:36:12Z</cp:lastPrinted>
  <dcterms:created xsi:type="dcterms:W3CDTF">2022-08-20T15:52:33Z</dcterms:created>
  <dcterms:modified xsi:type="dcterms:W3CDTF">2022-09-16T19:40:22Z</dcterms:modified>
</cp:coreProperties>
</file>